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5.xml" ContentType="application/vnd.openxmlformats-officedocument.drawing+xml"/>
  <Override PartName="/xl/ctrlProps/ctrlProp1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saveExternalLinkValues="0"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PD\AAO et Systemes d'information\SYSTÈME D'INFORMATION\SIPAD ICLSC\Formation SIPAD\03. Documents\01. Guide Simplifié et plan de formation\07. IP-01\"/>
    </mc:Choice>
  </mc:AlternateContent>
  <bookViews>
    <workbookView xWindow="0" yWindow="0" windowWidth="19320" windowHeight="10710" tabRatio="685"/>
  </bookViews>
  <sheets>
    <sheet name="AJOUT" sheetId="1" r:id="rId1"/>
    <sheet name="FERMETURE" sheetId="6" r:id="rId2"/>
    <sheet name="DISCIPLINE" sheetId="9" r:id="rId3"/>
    <sheet name="MODIFSAUTRES" sheetId="11" r:id="rId4"/>
    <sheet name="ASSIGN_INTERV" sheetId="14" r:id="rId5"/>
    <sheet name="O UA3" sheetId="17" state="hidden" r:id="rId6"/>
    <sheet name="O Discipline-Groupe" sheetId="24" state="hidden" r:id="rId7"/>
    <sheet name="O priorité" sheetId="23" state="hidden" r:id="rId8"/>
    <sheet name="Lettre fermeture" sheetId="25" state="hidden" r:id="rId9"/>
    <sheet name="O Rôle" sheetId="22" state="hidden" r:id="rId10"/>
    <sheet name="O Modif" sheetId="21" state="hidden" r:id="rId11"/>
    <sheet name="O PServ" sheetId="20" state="hidden" r:id="rId12"/>
    <sheet name="O fermeture" sheetId="19" state="hidden" r:id="rId13"/>
    <sheet name="O Condo" sheetId="18" state="hidden" r:id="rId14"/>
    <sheet name="N UA3" sheetId="29" state="hidden" r:id="rId15"/>
  </sheets>
  <externalReferences>
    <externalReference r:id="rId16"/>
  </externalReferences>
  <definedNames>
    <definedName name="_xlnm._FilterDatabase" localSheetId="4" hidden="1">ASSIGN_INTERV!$A$1:$I$230</definedName>
    <definedName name="_xlnm._FilterDatabase" localSheetId="14" hidden="1">'N UA3'!$A$1:$C$118</definedName>
    <definedName name="_xlnm._FilterDatabase" localSheetId="6" hidden="1">'O Discipline-Groupe'!$A$1:$A$245</definedName>
    <definedName name="_xlnm._FilterDatabase" localSheetId="5" hidden="1">'O UA3'!$A$1:$G$242</definedName>
    <definedName name="c_condo">'O Condo'!$A$2</definedName>
    <definedName name="c_disc">'O Discipline-Groupe'!$A$2</definedName>
    <definedName name="c_ferme">'O fermeture'!$A$2</definedName>
    <definedName name="c_modif">'O Modif'!$A$2</definedName>
    <definedName name="c_prio">'O priorité'!$A$2</definedName>
    <definedName name="c_prog">'O PServ'!$A$2</definedName>
    <definedName name="c_role">'O Rôle'!$A$3</definedName>
    <definedName name="c_UA3">'O UA3'!$A$2</definedName>
    <definedName name="CMR">'N UA3'!$A$2:$A$86</definedName>
    <definedName name="CondoCMR">#REF!</definedName>
    <definedName name="CondoME">#REF!</definedName>
    <definedName name="CondoSRSOR">#REF!</definedName>
    <definedName name="F_condo">OFFSET(c_condo,0,0,COUNTA(l_condo),1)</definedName>
    <definedName name="f_disc">OFFSET(c_disc,0,0,COUNTA(l_disc),1)</definedName>
    <definedName name="f_ferme">OFFSET(c_ferme,0,0,COUNTA(l_ferme),1)</definedName>
    <definedName name="f_modif">OFFSET(c_modif,0,0,COUNTA(l_modif),1)</definedName>
    <definedName name="f_prio">OFFSET(c_prio,0,0,COUNTA(l_prio),1)</definedName>
    <definedName name="F_prog">OFFSET(c_prog,0,0,COUNTA(l_prog),1)</definedName>
    <definedName name="f_role">OFFSET(c_role,0,0,COUNTA(l_role),1)</definedName>
    <definedName name="f_UA3">OFFSET(c_UA3,0,0,COUNTA(l_UA3),1)</definedName>
    <definedName name="l_condo">'O Condo'!$A:$A</definedName>
    <definedName name="l_disc">'O Discipline-Groupe'!$A:$A</definedName>
    <definedName name="l_ferme">'O fermeture'!$A:$A</definedName>
    <definedName name="l_modif">'O Modif'!$A:$A</definedName>
    <definedName name="l_prio">'O priorité'!$A:$A</definedName>
    <definedName name="l_prog">'O PServ'!$A:$A</definedName>
    <definedName name="l_role">'O Rôle'!$A:$A</definedName>
    <definedName name="l_UA3">'O UA3'!$A:$A</definedName>
    <definedName name="LISTE_DISC">[1]DISCIPLINE!$M$2:$M$224</definedName>
    <definedName name="LISTE_FER">[1]FERMETURE!$I$4:$I$226</definedName>
    <definedName name="liste_noms">[1]ASSIGN_INTERV!$P:$P</definedName>
    <definedName name="ListeUA3">[1]AJOUT!$J$2:$J$225</definedName>
    <definedName name="ME">'N UA3'!$B$2:$B$44</definedName>
    <definedName name="P_UA3">'[1]DONNÉES UA3'!$A$2</definedName>
    <definedName name="SRSOR">'N UA3'!$C$2:$C$51</definedName>
    <definedName name="Test">#REF!</definedName>
  </definedNames>
  <calcPr calcId="162913"/>
</workbook>
</file>

<file path=xl/calcChain.xml><?xml version="1.0" encoding="utf-8"?>
<calcChain xmlns="http://schemas.openxmlformats.org/spreadsheetml/2006/main">
  <c r="A24" i="6" l="1"/>
  <c r="A21" i="1"/>
  <c r="A20" i="14"/>
  <c r="A20" i="11"/>
  <c r="A24" i="9"/>
  <c r="A21" i="14" l="1"/>
  <c r="A19" i="14"/>
  <c r="A19" i="11"/>
  <c r="A23" i="9"/>
  <c r="A20" i="1"/>
  <c r="A23" i="6"/>
  <c r="A22" i="6"/>
  <c r="A18" i="14" l="1"/>
  <c r="A23" i="1" l="1"/>
  <c r="A26" i="6"/>
  <c r="A26" i="9"/>
  <c r="A22" i="11"/>
  <c r="A22" i="14"/>
  <c r="A19" i="1" l="1"/>
  <c r="A25" i="9"/>
  <c r="A21" i="11"/>
  <c r="A18" i="11"/>
  <c r="A22" i="9"/>
  <c r="A25" i="6"/>
  <c r="A22" i="1"/>
</calcChain>
</file>

<file path=xl/comments1.xml><?xml version="1.0" encoding="utf-8"?>
<comments xmlns="http://schemas.openxmlformats.org/spreadsheetml/2006/main">
  <authors>
    <author>Sylvain Goupil</author>
  </authors>
  <commentList>
    <comment ref="A192" authorId="0" shapeId="0">
      <text>
        <r>
          <rPr>
            <b/>
            <sz val="9"/>
            <color indexed="81"/>
            <rFont val="Tahoma"/>
            <family val="2"/>
          </rPr>
          <t>Brossard desserve usager anglo Hub Lon Bou</t>
        </r>
      </text>
    </comment>
  </commentList>
</comments>
</file>

<file path=xl/sharedStrings.xml><?xml version="1.0" encoding="utf-8"?>
<sst xmlns="http://schemas.openxmlformats.org/spreadsheetml/2006/main" count="1291" uniqueCount="658">
  <si>
    <t># DOSSIER</t>
  </si>
  <si>
    <t>CONDO SIPAD</t>
  </si>
  <si>
    <t>CMR</t>
  </si>
  <si>
    <t>SRSOR</t>
  </si>
  <si>
    <t>ME</t>
  </si>
  <si>
    <t>0-6 DI TSA ICI Bou Sor</t>
  </si>
  <si>
    <t>0-6 DI TSA ICI Chat Kat</t>
  </si>
  <si>
    <t>0-6 DL Bou Sor</t>
  </si>
  <si>
    <t>0-6 DI TSA ICI Bro Hub</t>
  </si>
  <si>
    <t>0-6 DI TSA ICI StJ</t>
  </si>
  <si>
    <t>0-6 DL Bro Hub</t>
  </si>
  <si>
    <t>0-6 DI TSA ICI VVO</t>
  </si>
  <si>
    <t>0-6 DL Chat Kat</t>
  </si>
  <si>
    <t>0-6 DI TSA ICI Long</t>
  </si>
  <si>
    <t>0-6 DI TSA ICI Rich-Y</t>
  </si>
  <si>
    <t>0-6 DL Long</t>
  </si>
  <si>
    <t>DI 7+ MO</t>
  </si>
  <si>
    <t>0-6 DL Rich-Y</t>
  </si>
  <si>
    <t>DI 7+ StJ</t>
  </si>
  <si>
    <t>0-6 DL StJ</t>
  </si>
  <si>
    <t>DI 7+ Chplain</t>
  </si>
  <si>
    <t>0-6 DL VVO</t>
  </si>
  <si>
    <t>0-6 DM Bou Sor</t>
  </si>
  <si>
    <t>DI 7+ ME</t>
  </si>
  <si>
    <t>0-6 DM Bro Hub</t>
  </si>
  <si>
    <t>0-6 DM Chat Kat</t>
  </si>
  <si>
    <t>Emploi Kat</t>
  </si>
  <si>
    <t>Emploi StJ</t>
  </si>
  <si>
    <t>0-6 DM Long</t>
  </si>
  <si>
    <t>Emploi VVOC</t>
  </si>
  <si>
    <t>0-6 DM Rich-Y</t>
  </si>
  <si>
    <t>LogSouGra Kat</t>
  </si>
  <si>
    <t>0-6 DM StJ</t>
  </si>
  <si>
    <t>LogSouGra StJ</t>
  </si>
  <si>
    <t>0-6 DM VVO</t>
  </si>
  <si>
    <t>Emploi Lon Hub Bro</t>
  </si>
  <si>
    <t>LogSouGra VVOC</t>
  </si>
  <si>
    <t>Emploi ME</t>
  </si>
  <si>
    <t>MDA 7+ héb DI TSA MO</t>
  </si>
  <si>
    <t>MDA 7+ héb DI TSA StJ</t>
  </si>
  <si>
    <t>LogSouGra Lon Hub Bro</t>
  </si>
  <si>
    <t>MDA 7+ trans spéc MO</t>
  </si>
  <si>
    <t>LogSouGra ME</t>
  </si>
  <si>
    <t>MDA 7+ trans spéc StJ</t>
  </si>
  <si>
    <t>MDA 7+ héb DI TSA Chplain</t>
  </si>
  <si>
    <t>Nexus Ouest</t>
  </si>
  <si>
    <t>Plateau Kat</t>
  </si>
  <si>
    <t>MDA 7+ héb DI TSA ME</t>
  </si>
  <si>
    <t>Plateau StJ</t>
  </si>
  <si>
    <t>MDA 7+ trans spéc Chplain</t>
  </si>
  <si>
    <t>Plateau VVOC</t>
  </si>
  <si>
    <t>0-6 Trauma Bou Sor</t>
  </si>
  <si>
    <t>MDA 7+ trans spéc ME</t>
  </si>
  <si>
    <t>RAC Albert-Wallot</t>
  </si>
  <si>
    <t>0-6 Trauma Bro Hub</t>
  </si>
  <si>
    <t>Nexus Est</t>
  </si>
  <si>
    <t>RAC Dépelteau</t>
  </si>
  <si>
    <t>0-6 Trauma Chat Kat</t>
  </si>
  <si>
    <t>RAC Drouin</t>
  </si>
  <si>
    <t>Plateau Lon Hub Bro</t>
  </si>
  <si>
    <t>RAC Hector</t>
  </si>
  <si>
    <t>0-6 Trauma Long</t>
  </si>
  <si>
    <t>Plateau ME</t>
  </si>
  <si>
    <t>0-6 Trauma Rich-Y</t>
  </si>
  <si>
    <t>RAC Moffat</t>
  </si>
  <si>
    <t>0-6 Trauma StJ</t>
  </si>
  <si>
    <t>0-6 Trauma VVO</t>
  </si>
  <si>
    <t>RAC Dupré</t>
  </si>
  <si>
    <t>CASA</t>
  </si>
  <si>
    <t>RAC Nielsen</t>
  </si>
  <si>
    <t>CASA + PATCOM Prêt</t>
  </si>
  <si>
    <t>RAC Pacific</t>
  </si>
  <si>
    <t>Clin med spéc.</t>
  </si>
  <si>
    <t>Conduite auto ext. adapt.</t>
  </si>
  <si>
    <t>TC-TGC Continuum MO</t>
  </si>
  <si>
    <t>Conduite auto ext. éval.</t>
  </si>
  <si>
    <t>TSA 7+ Kat StJ</t>
  </si>
  <si>
    <t>Conduite auto int. adapt.</t>
  </si>
  <si>
    <t>TSA 7+ VVOC</t>
  </si>
  <si>
    <t>Conduite auto int. éval.</t>
  </si>
  <si>
    <t>DA 0-6</t>
  </si>
  <si>
    <t>DA 18+</t>
  </si>
  <si>
    <t>DA 7-17</t>
  </si>
  <si>
    <t>TC-TGC Continuum ME</t>
  </si>
  <si>
    <t>TSA 7+ Bro</t>
  </si>
  <si>
    <t>TSA 7+ Hub Lon Bou</t>
  </si>
  <si>
    <t>TSA 7+ Hya Bel Sor</t>
  </si>
  <si>
    <t>Unité St-Charles</t>
  </si>
  <si>
    <t>DL 18+ Chat</t>
  </si>
  <si>
    <t>DL 18+ Hya-Sor</t>
  </si>
  <si>
    <t>DL 18+ Lon-Bou</t>
  </si>
  <si>
    <t>DL 18+ MC</t>
  </si>
  <si>
    <t>DL 18+ Vau</t>
  </si>
  <si>
    <t>DL 7-17 Chat</t>
  </si>
  <si>
    <t>DL 7-17 Hya-Sor</t>
  </si>
  <si>
    <t>DL 7-17 Lon-Bou</t>
  </si>
  <si>
    <t>DL 7-17 MC</t>
  </si>
  <si>
    <t>DL 7-17 Vau</t>
  </si>
  <si>
    <t>DM 18+ Chat</t>
  </si>
  <si>
    <t>DM 18+ Hya-Sor</t>
  </si>
  <si>
    <t>DM 18+ MC</t>
  </si>
  <si>
    <t>DM 18+ Vau</t>
  </si>
  <si>
    <t>DM 7-17 Chat</t>
  </si>
  <si>
    <t>DM 7-17 Hya-Sor</t>
  </si>
  <si>
    <t>DM 7-17 Lon-Bou</t>
  </si>
  <si>
    <t>DM 7-17 MC</t>
  </si>
  <si>
    <t>DM 7-17 Vau</t>
  </si>
  <si>
    <t>Doul chro</t>
  </si>
  <si>
    <t>Dysphagie</t>
  </si>
  <si>
    <t>École Bel-Essor</t>
  </si>
  <si>
    <t>École Marie-Rivier</t>
  </si>
  <si>
    <t>École Vent-Nouveau</t>
  </si>
  <si>
    <t>Mal dég 0-17</t>
  </si>
  <si>
    <t>Mal dég 18+</t>
  </si>
  <si>
    <t>MDA 7+ héb DP Chplain</t>
  </si>
  <si>
    <t>MDA 7+ héb DP ME</t>
  </si>
  <si>
    <t>MDA 7+ héb DP MO</t>
  </si>
  <si>
    <t>MDA 7+ héb DP StJ</t>
  </si>
  <si>
    <t>PATCOM ext. 0-17</t>
  </si>
  <si>
    <t>PATCOM ext. 18+</t>
  </si>
  <si>
    <t>PATCOM int. 0-17</t>
  </si>
  <si>
    <t>PATCOM int. 18+</t>
  </si>
  <si>
    <t>PATCOM Prêt équip.</t>
  </si>
  <si>
    <t>PSAC</t>
  </si>
  <si>
    <t>SAT</t>
  </si>
  <si>
    <t>SAT + CASA</t>
  </si>
  <si>
    <t>SAT + CASA + PATCOM Prêt</t>
  </si>
  <si>
    <t>SAT + PATCOM Prêt</t>
  </si>
  <si>
    <t>Spasticité clinicien</t>
  </si>
  <si>
    <t>Trauma 18+ Chat</t>
  </si>
  <si>
    <t>Trauma 18+ Hya-Sor</t>
  </si>
  <si>
    <t>Trauma 18+ Lon-Bou</t>
  </si>
  <si>
    <t>Trauma 18+ MC</t>
  </si>
  <si>
    <t>Trauma 18+ Vau</t>
  </si>
  <si>
    <t>Trauma 7-17 Chat</t>
  </si>
  <si>
    <t>Trauma 7-17 Hya-Sor</t>
  </si>
  <si>
    <t>Trauma 7-17 Lon-Bou</t>
  </si>
  <si>
    <t>Trauma 7-17 MC</t>
  </si>
  <si>
    <t>Trauma 7-17 Vau</t>
  </si>
  <si>
    <t>URFI Bou</t>
  </si>
  <si>
    <t>URFI Hya</t>
  </si>
  <si>
    <t>URFI Vau</t>
  </si>
  <si>
    <t>CONDO SIPAD
ORIGINE</t>
  </si>
  <si>
    <t>DIS-DIP-DMS 19+ Bro Hub</t>
  </si>
  <si>
    <t>DM 18+ Lon-Bou</t>
  </si>
  <si>
    <t>UA3 À FERMER</t>
  </si>
  <si>
    <t>DATE DE FERMETURE</t>
  </si>
  <si>
    <t>Transfert vers une autre ressource</t>
  </si>
  <si>
    <t>NOM, PRÉNOM DU REQUÉRANT</t>
  </si>
  <si>
    <t>DISCIPLINE</t>
  </si>
  <si>
    <t>CONDO SIPAD 
de la NOUVELLE DISCIPLINE</t>
  </si>
  <si>
    <t>Cess. réalisation objectifs</t>
  </si>
  <si>
    <t>Interruption - emploi</t>
  </si>
  <si>
    <t>Cessation reliée au décès</t>
  </si>
  <si>
    <t>Retrait volontaire usager</t>
  </si>
  <si>
    <t>Transfert de région</t>
  </si>
  <si>
    <t>Tout autre motif de cessation</t>
  </si>
  <si>
    <t>Cess. activité, contrat, stage</t>
  </si>
  <si>
    <t>* La date de l'assignation devrait toujours être la même que la date de l'échange interprogramme</t>
  </si>
  <si>
    <t>DATE DE LA DEMANDE</t>
  </si>
  <si>
    <t>0401-Groupe DP</t>
  </si>
  <si>
    <t>0402-Autres (activités complém</t>
  </si>
  <si>
    <t>8021-Réad adult Déf mot. cérb</t>
  </si>
  <si>
    <t>8022-Réad ad. Traum CranCéréb</t>
  </si>
  <si>
    <t>8023-Réad adult Mal neuromusc</t>
  </si>
  <si>
    <t>8024- Réad adulte Myélopathie</t>
  </si>
  <si>
    <t>8025-Réad ad Lésion musc-squel</t>
  </si>
  <si>
    <t>8026-Réad adu Accid vascul-cé</t>
  </si>
  <si>
    <t>8027-Réad ad Mal dos chronique</t>
  </si>
  <si>
    <t>8028-Réad ad Déf mot nonRépart</t>
  </si>
  <si>
    <t>8031-Réad enf Déf moteur céréb</t>
  </si>
  <si>
    <t>8032-Réad enf TraumCranioCéréb</t>
  </si>
  <si>
    <t>8033-Réad enf Maladie neuromus</t>
  </si>
  <si>
    <t>8034-Réad enf Myélopathie</t>
  </si>
  <si>
    <t>8035-Réad enf LésionMuscloSque</t>
  </si>
  <si>
    <t>8036-Réad enf Dévelop moteur</t>
  </si>
  <si>
    <t>8037-Réad enf Déf MotrNonRépar</t>
  </si>
  <si>
    <t>8042-Adap et IntégrSocDéf Motr</t>
  </si>
  <si>
    <t>8070-Adap/IntSoc et profAudit</t>
  </si>
  <si>
    <t>8077-Adap / Réadap Surdicécité</t>
  </si>
  <si>
    <t>8081-Ad/Réad 0-17 Déf lang par</t>
  </si>
  <si>
    <t>8082-Ad/Réad 18+Déf lang par.</t>
  </si>
  <si>
    <t>R500DP-Intégration résiden DP</t>
  </si>
  <si>
    <t>UA3</t>
  </si>
  <si>
    <t>Motifs de fin de service</t>
  </si>
  <si>
    <t>Programme Service</t>
  </si>
  <si>
    <t>CONDOS</t>
  </si>
  <si>
    <t>ABC Comportement (Bros/St-Hub)</t>
  </si>
  <si>
    <t>ABC Comportement (Estrie)</t>
  </si>
  <si>
    <t>ABC Comportement (Long)</t>
  </si>
  <si>
    <t>ABC Comportement (Rich-Y)</t>
  </si>
  <si>
    <t>Éducation spécialisée</t>
  </si>
  <si>
    <t>Psychoéducation</t>
  </si>
  <si>
    <t>Psychologie</t>
  </si>
  <si>
    <t>Spécialiste activité clinique</t>
  </si>
  <si>
    <t>Amitié avancé Sorel</t>
  </si>
  <si>
    <t>Amitié intermédiaire Sorel</t>
  </si>
  <si>
    <t>Conversation débutant Sorel</t>
  </si>
  <si>
    <t>Ergothérapie</t>
  </si>
  <si>
    <t>FA - DITED</t>
  </si>
  <si>
    <t>Intégr. communautaire - DITED</t>
  </si>
  <si>
    <t>Intégration emploi - DITED</t>
  </si>
  <si>
    <t>Orthophonie</t>
  </si>
  <si>
    <t>RA - DITED</t>
  </si>
  <si>
    <t>Service social</t>
  </si>
  <si>
    <t>Soins infirmiers</t>
  </si>
  <si>
    <t>RI (répit) - DITED</t>
  </si>
  <si>
    <t>Socio-sex Chat</t>
  </si>
  <si>
    <t>Socio-sex Vau</t>
  </si>
  <si>
    <t>RA (répit) - DITED</t>
  </si>
  <si>
    <t>Amitié avancé Chat</t>
  </si>
  <si>
    <t>Conversation intermédiaire Kat</t>
  </si>
  <si>
    <t>Jeu intermédiaire Vau</t>
  </si>
  <si>
    <t>Amitié débutant StJ</t>
  </si>
  <si>
    <t>Amitié avancé Kat</t>
  </si>
  <si>
    <t>Jeu débutant Chat</t>
  </si>
  <si>
    <t>Jeu débutant StJ</t>
  </si>
  <si>
    <t>Jeu avancé Chat</t>
  </si>
  <si>
    <t>Conversation intermédiaire Cha</t>
  </si>
  <si>
    <t>Conversation débutant StJ</t>
  </si>
  <si>
    <t>Fonction coordination clinique</t>
  </si>
  <si>
    <t>Jeu intermédiaire StJ</t>
  </si>
  <si>
    <t>5546-1Autre RNI Pas RTF RIDITE</t>
  </si>
  <si>
    <t>FA (répit) - DITED</t>
  </si>
  <si>
    <t>RI - DITED</t>
  </si>
  <si>
    <t>Socio-sex Kat</t>
  </si>
  <si>
    <t>Socio-sex Vall</t>
  </si>
  <si>
    <t>Audiologie</t>
  </si>
  <si>
    <t>Diététique</t>
  </si>
  <si>
    <t>Éduc physique</t>
  </si>
  <si>
    <t>Éducation spécialisée - Consu.</t>
  </si>
  <si>
    <t>GR ACCES LEXICAL</t>
  </si>
  <si>
    <t>GR ACTIV.PHYS./SPORT 1</t>
  </si>
  <si>
    <t>GR ALIMENTATION 1</t>
  </si>
  <si>
    <t>GR ATELIER DE PARENTS</t>
  </si>
  <si>
    <t>GR AUTONOMIE PERSONNELLE 1</t>
  </si>
  <si>
    <t>GR AUTONOMIE SOCIALE 1</t>
  </si>
  <si>
    <t>GR BOITE A OUTILS 1</t>
  </si>
  <si>
    <t>GR CALL 2</t>
  </si>
  <si>
    <t>GR CALL. 1</t>
  </si>
  <si>
    <t>GR COMM. PRÉALABLES</t>
  </si>
  <si>
    <t>GR COMMUNICATION 1</t>
  </si>
  <si>
    <t>GR COMMUNICATION 2</t>
  </si>
  <si>
    <t>GR COMMUNICATION 3</t>
  </si>
  <si>
    <t>GR COMPORTEMENT</t>
  </si>
  <si>
    <t>GR CONTROLE POSTURAL</t>
  </si>
  <si>
    <t>GR DISCOURS</t>
  </si>
  <si>
    <t>GR DOULEURS CHRONIQUES</t>
  </si>
  <si>
    <t>GR ESTIME DE SOI 1</t>
  </si>
  <si>
    <t>GR ESTIME DE SOI 3</t>
  </si>
  <si>
    <t>GR LECTURE LABIALE</t>
  </si>
  <si>
    <t>GR MORPHO-PHONO</t>
  </si>
  <si>
    <t>GR MORPHO-SYNTAXE 1</t>
  </si>
  <si>
    <t>GR MORPHO-SYNTAXE 2</t>
  </si>
  <si>
    <t>GR MOT. FINE PREALABLES</t>
  </si>
  <si>
    <t>GR MOTRICITE FINE 1</t>
  </si>
  <si>
    <t>GR MOTRICITE FINE 2</t>
  </si>
  <si>
    <t>GR MOTRICITE GLOBALE 1</t>
  </si>
  <si>
    <t>GR MOTRICITE GLOBALE 3</t>
  </si>
  <si>
    <t>GR PHONO</t>
  </si>
  <si>
    <t>GR PREPARATION MATERNELLE</t>
  </si>
  <si>
    <t>GR TTA</t>
  </si>
  <si>
    <t>GR VELO 1</t>
  </si>
  <si>
    <t>GR VOCABULAIRE</t>
  </si>
  <si>
    <t>Neuropsychologie</t>
  </si>
  <si>
    <t>Physiothérapie</t>
  </si>
  <si>
    <t>MODIFICATION À EFFECTUER</t>
  </si>
  <si>
    <t>MODIFICATIONS</t>
  </si>
  <si>
    <t>Numéro Assurance Maladie</t>
  </si>
  <si>
    <t>Adresse principale</t>
  </si>
  <si>
    <t>Adresse secondaire</t>
  </si>
  <si>
    <t>Adresse père</t>
  </si>
  <si>
    <t>Adresse mère</t>
  </si>
  <si>
    <t>Adresse autre</t>
  </si>
  <si>
    <t>Téléphone résidence</t>
  </si>
  <si>
    <t>Téléphone autre</t>
  </si>
  <si>
    <t>Téléphone ATS</t>
  </si>
  <si>
    <t>Téléphone travail</t>
  </si>
  <si>
    <t>Téléphone Cellulaire</t>
  </si>
  <si>
    <t>Milieu de vie RTF</t>
  </si>
  <si>
    <t>Milieu de vie RI</t>
  </si>
  <si>
    <t>Milieu de vie autre</t>
  </si>
  <si>
    <t>Milieu de vie famille naturelle</t>
  </si>
  <si>
    <t>Courriel père</t>
  </si>
  <si>
    <t>Courriel mère</t>
  </si>
  <si>
    <t>Courriel autre</t>
  </si>
  <si>
    <t>Contact urgence</t>
  </si>
  <si>
    <t>COMMENTAIRE</t>
  </si>
  <si>
    <t>NOUVELLE INFORMATION</t>
  </si>
  <si>
    <t xml:space="preserve">Demande dirigée vers :   </t>
  </si>
  <si>
    <t>MODIFICATION DISCIPLINE - services spécialisés</t>
  </si>
  <si>
    <t>UA3 NOUVEAU PROGRAMME</t>
  </si>
  <si>
    <t>CONDO SIPAD 
NOUVEAU PROGRAMME</t>
  </si>
  <si>
    <t>MOTIF FERMETURE</t>
  </si>
  <si>
    <t>UA3 du NOUVEAU PROGRAMME</t>
  </si>
  <si>
    <t>COMMENTAIRE:</t>
  </si>
  <si>
    <t xml:space="preserve">COMMENTAIRE: </t>
  </si>
  <si>
    <t>NOM, PRÉNOM USAGER</t>
  </si>
  <si>
    <t xml:space="preserve">      </t>
  </si>
  <si>
    <t>MODIFICATIONS AUTRES : adresse, déménagement, milieu de vie, téléphone, personne lien, etc.</t>
  </si>
  <si>
    <t>AJOUT D'UNE UNITÉ ADMINISTRATIVE  (UA3)  - services spécialisés</t>
  </si>
  <si>
    <t>FERMETURE D'UNE UNITÉ ADMINISTRATIVE (UA3) - services spécialisés</t>
  </si>
  <si>
    <t xml:space="preserve">             Ag. Admin</t>
  </si>
  <si>
    <t xml:space="preserve">                Ag. Admin</t>
  </si>
  <si>
    <t>DATE DE LA MODIFICATION</t>
  </si>
  <si>
    <t>INFORMATIONS SUR LE REQUÉRANT</t>
  </si>
  <si>
    <t>INFORMATIONS SUR NOUVEAU UA3</t>
  </si>
  <si>
    <t>5517-1Ress. intermédiaires-DP</t>
  </si>
  <si>
    <t>5537-1Résidences d'accueil-DP</t>
  </si>
  <si>
    <t>5546-2Autre RNI R Pas RTF RIDI</t>
  </si>
  <si>
    <t>Allocation RAC - DITED</t>
  </si>
  <si>
    <t>Amitié avancé StJ</t>
  </si>
  <si>
    <t>Amitié avancé Vau</t>
  </si>
  <si>
    <t>Amitié débutant Chat</t>
  </si>
  <si>
    <t>Amitié débutant Kat</t>
  </si>
  <si>
    <t>Amitié débutant Sorel</t>
  </si>
  <si>
    <t>Amitié débutant Vall</t>
  </si>
  <si>
    <t>Amitié débutant Vau</t>
  </si>
  <si>
    <t>Amitié intermédiaire Chat</t>
  </si>
  <si>
    <t>Amitié intermédiaire Kat</t>
  </si>
  <si>
    <t>Amitié intermédiaire StJ</t>
  </si>
  <si>
    <t>Amitié intermédiaire Vau</t>
  </si>
  <si>
    <t>Atelier de travail - DITED</t>
  </si>
  <si>
    <t>Conversation avancé Chat</t>
  </si>
  <si>
    <t>Conversation avancé Kat</t>
  </si>
  <si>
    <t>Conversation avancé Sorel</t>
  </si>
  <si>
    <t>Conversation avancé StJ</t>
  </si>
  <si>
    <t>Conversation avancé Vau</t>
  </si>
  <si>
    <t>Conversation débutant Chat</t>
  </si>
  <si>
    <t>Conversation débutant Kat</t>
  </si>
  <si>
    <t>Conversation débutant Vall</t>
  </si>
  <si>
    <t>Conversation débutant Vau</t>
  </si>
  <si>
    <t>Conversation intermédiaire StJ</t>
  </si>
  <si>
    <t>Conversation intermédiaire Vau</t>
  </si>
  <si>
    <t>Éducation spécialisée - Groupe</t>
  </si>
  <si>
    <t>GR ACCEPTATION DEFICIENCE</t>
  </si>
  <si>
    <t>GR ACTIV.PHYS./SPORT 2</t>
  </si>
  <si>
    <t>GR ACTIV.PHYS./SPORT 3</t>
  </si>
  <si>
    <t>GR ALIMENTATION 3</t>
  </si>
  <si>
    <t>GR AUTONOMIE PERSONNELLE 2</t>
  </si>
  <si>
    <t>GR AUTONOMIE SOCIALE 2</t>
  </si>
  <si>
    <t>GR BOITE A OUTILS 2</t>
  </si>
  <si>
    <t>GR CONSERVATION ENERGIE</t>
  </si>
  <si>
    <t>GR ESTIME DE SOI 2</t>
  </si>
  <si>
    <t>GR GESTION STRESS / RELAXATION</t>
  </si>
  <si>
    <t>GR GSC ANGLO</t>
  </si>
  <si>
    <t>GR MARCHE</t>
  </si>
  <si>
    <t>GR MORPHO-SYNTAXE 3</t>
  </si>
  <si>
    <t>GR MOT.GLOB PREALABLES</t>
  </si>
  <si>
    <t>GR MOTRICITE GLOBALE 2</t>
  </si>
  <si>
    <t>GR PREPARATION CEGEP</t>
  </si>
  <si>
    <t>GR PREPARATION PRIMAIRE</t>
  </si>
  <si>
    <t>GR PRÉPARATION VIE ADULTE</t>
  </si>
  <si>
    <t>GR SEXUALITÉ</t>
  </si>
  <si>
    <t>GR TECHNOLOGIES</t>
  </si>
  <si>
    <t>GR VELO 2</t>
  </si>
  <si>
    <t>GR VELO 3</t>
  </si>
  <si>
    <t>Internat - DITED</t>
  </si>
  <si>
    <t>Intimidation Chat</t>
  </si>
  <si>
    <t>Intimidation Vau</t>
  </si>
  <si>
    <t>Jeu avancé Kat</t>
  </si>
  <si>
    <t>Jeu avancé StJ</t>
  </si>
  <si>
    <t>Jeu avancé Vau</t>
  </si>
  <si>
    <t>Jeu débutant Kat</t>
  </si>
  <si>
    <t>Jeu débutant Vall</t>
  </si>
  <si>
    <t>Jeu débutant Vau</t>
  </si>
  <si>
    <t>Jeu intermédiaire Chat</t>
  </si>
  <si>
    <t>Jeu intermédiaire Kat</t>
  </si>
  <si>
    <t>Orientation professionnelle</t>
  </si>
  <si>
    <t>Plateau de travai - DITED</t>
  </si>
  <si>
    <t>RAC - DITED</t>
  </si>
  <si>
    <t>RAC (répit) - DITED</t>
  </si>
  <si>
    <t>Sexologie</t>
  </si>
  <si>
    <t>Socio-sex StJ</t>
  </si>
  <si>
    <t>Spécialiste interv. TED</t>
  </si>
  <si>
    <t>Spécialiste interv. TGC</t>
  </si>
  <si>
    <t>Stage individuel - DITED</t>
  </si>
  <si>
    <t xml:space="preserve">ASSIGNATION D'INTERVENANT: </t>
  </si>
  <si>
    <t>NOM, PRÉNOM DE L'USAGER</t>
  </si>
  <si>
    <t>DATE DÉBUT DE L'ASSIGNATION</t>
  </si>
  <si>
    <t>Évaluation</t>
  </si>
  <si>
    <t>Mesure d'appoint (contacter SIPAD svp)</t>
  </si>
  <si>
    <t>Prog. C.A.</t>
  </si>
  <si>
    <t>Prog. ICP</t>
  </si>
  <si>
    <t>NOM INTERVENANT</t>
  </si>
  <si>
    <t>RÔLE</t>
  </si>
  <si>
    <t>PROGRAMME SERVICE</t>
  </si>
  <si>
    <t>DISCIPLINE/TYPE RESS./GROUPE</t>
  </si>
  <si>
    <t>CONDO
SIPAD</t>
  </si>
  <si>
    <t>CONDO SIPAD
DU REQUÉRANT</t>
  </si>
  <si>
    <t>UA3 DU REQUÉRANT</t>
  </si>
  <si>
    <r>
      <t>DATE  DE DÉCISION
*</t>
    </r>
    <r>
      <rPr>
        <i/>
        <sz val="10"/>
        <color theme="1"/>
        <rFont val="Calibri"/>
        <family val="2"/>
        <scheme val="minor"/>
      </rPr>
      <t xml:space="preserve"> ÉCHANGE INTERPROGRAMMES</t>
    </r>
  </si>
  <si>
    <t>Épisode 1e serv. DI 7+</t>
  </si>
  <si>
    <t>PRIORITÉ</t>
  </si>
  <si>
    <t>C.A. Centre 1</t>
  </si>
  <si>
    <t>C.A. Centre 2</t>
  </si>
  <si>
    <t>C.A. Est</t>
  </si>
  <si>
    <t>C.A. Ouest</t>
  </si>
  <si>
    <t>DIS-DIP 7-21 ME</t>
  </si>
  <si>
    <t>DIS-DIP 7-21 MO</t>
  </si>
  <si>
    <t>Soutien prof DIS-DIP ME</t>
  </si>
  <si>
    <t>Technologue en physiothérapie</t>
  </si>
  <si>
    <t>Intervenant pivot</t>
  </si>
  <si>
    <t xml:space="preserve">          AA0  -  Si le condo d'origine (DP) est différent du nouveau condo (DI-TSA)  </t>
  </si>
  <si>
    <t xml:space="preserve">                      Dx admissible pour la mission DI-TSA-DP  -&gt;</t>
  </si>
  <si>
    <t xml:space="preserve">        Ag. administrative  -  Si le condo d'origine est le même que le nouveau condo   </t>
  </si>
  <si>
    <t xml:space="preserve">        AA0  -  Si le condo d'origine (DP) est différent du nouveau condo (DI-TSA)</t>
  </si>
  <si>
    <t>RAC St-Sébastien</t>
  </si>
  <si>
    <t>Nexus hors cadre Est</t>
  </si>
  <si>
    <t>Nexus hors cadre Ouest</t>
  </si>
  <si>
    <t>RAC Boisvert</t>
  </si>
  <si>
    <t>COMMENTAIRE justifiant l'attente de la discipline</t>
  </si>
  <si>
    <t>CPA 18+ Centre &amp; Est</t>
  </si>
  <si>
    <t>CPA 18+ Chat</t>
  </si>
  <si>
    <t>CPA 18+ Vau</t>
  </si>
  <si>
    <t>TSA 7+ (atelier sommeil) ME</t>
  </si>
  <si>
    <t>TSA 7+ (atelier sommeil) SRSOR</t>
  </si>
  <si>
    <t>Méd 0-17 Long</t>
  </si>
  <si>
    <t>Méd 0-17 StJ</t>
  </si>
  <si>
    <t>Méd 0-17 Sor</t>
  </si>
  <si>
    <t>Méd 0-17 Chat</t>
  </si>
  <si>
    <t>Méd 0-17 St-Hya</t>
  </si>
  <si>
    <t>Méd 0-17 Vall</t>
  </si>
  <si>
    <t>Méd 0-17 Vau</t>
  </si>
  <si>
    <t>Méd 0-17 MNM</t>
  </si>
  <si>
    <t>Méd 18+ MNM</t>
  </si>
  <si>
    <t>Méd 18+ Hub</t>
  </si>
  <si>
    <t>AAO</t>
  </si>
  <si>
    <t>AAO-Urfi</t>
  </si>
  <si>
    <t>Attente RAC</t>
  </si>
  <si>
    <t>Attente URFI</t>
  </si>
  <si>
    <t>C.A. Centre (Sorel)</t>
  </si>
  <si>
    <t>DA avec entente</t>
  </si>
  <si>
    <t>DIS-DIP-DMS 19+ ME</t>
  </si>
  <si>
    <t>DIS-DIP-DMS 19+ MO</t>
  </si>
  <si>
    <t>DIS-DIP-DMS 19+ StJ</t>
  </si>
  <si>
    <t>Dossier Central</t>
  </si>
  <si>
    <t>École Brenda-Milner</t>
  </si>
  <si>
    <t>École René St-Pierre</t>
  </si>
  <si>
    <t>École spécialisée Reach</t>
  </si>
  <si>
    <t>Foyer Gr DP Longueuil</t>
  </si>
  <si>
    <t>Méd 0-17 Rég Tb Acquis</t>
  </si>
  <si>
    <t>Méd 18+ St-Hya</t>
  </si>
  <si>
    <t>Nexus Centre 1</t>
  </si>
  <si>
    <t>Nexus Centre 2</t>
  </si>
  <si>
    <t>Nexus hors cadre Centre 1</t>
  </si>
  <si>
    <t>Nexus hors cadre Centre 2</t>
  </si>
  <si>
    <t>RAC Lily Butters</t>
  </si>
  <si>
    <t>RAC Paquette</t>
  </si>
  <si>
    <t>Résidentiel</t>
  </si>
  <si>
    <t>Soutien prof DIS-DIP MO</t>
  </si>
  <si>
    <t>TC-TGC Continuum MC</t>
  </si>
  <si>
    <t>TSA 7+ MO</t>
  </si>
  <si>
    <t>URCI Jeunesse</t>
  </si>
  <si>
    <t>URFI IRGLM</t>
  </si>
  <si>
    <t>URFI Santé Physique</t>
  </si>
  <si>
    <t>URFI Villa Médica</t>
  </si>
  <si>
    <t>RAC Unité L'Escale</t>
  </si>
  <si>
    <t>Adapt / Réad DI</t>
  </si>
  <si>
    <t>Intégration communautair DITED</t>
  </si>
  <si>
    <t>Intégration travail DITED_SM</t>
  </si>
  <si>
    <t>Rôle</t>
  </si>
  <si>
    <t>Priorité</t>
  </si>
  <si>
    <t>Nom UA3</t>
  </si>
  <si>
    <t>RAC Pavillon Jeunesse</t>
  </si>
  <si>
    <t>RAC Desjardins (App.supervisé)</t>
  </si>
  <si>
    <t>8090-URFI</t>
  </si>
  <si>
    <t>Intégration résidentielle</t>
  </si>
  <si>
    <t>Adap/réad. - TED</t>
  </si>
  <si>
    <t>ABC Comportement (Vall)</t>
  </si>
  <si>
    <t>ABC Alimentation</t>
  </si>
  <si>
    <t>ABC Comportement (St-Jean)</t>
  </si>
  <si>
    <t>ABC Comportement 7+ (Vau)</t>
  </si>
  <si>
    <t>ABC Comportement 7+ (StJKat)</t>
  </si>
  <si>
    <t>ABC Comportement (Chat)</t>
  </si>
  <si>
    <t>ABC Comportement 7+ (Chat)</t>
  </si>
  <si>
    <t>ABC Comportement (Kat)</t>
  </si>
  <si>
    <t>ABC Comportement (Vau)</t>
  </si>
  <si>
    <t>ABC Comportement 7+ (Vall)</t>
  </si>
  <si>
    <t>Sensibilisation TSA 7+ StJKat</t>
  </si>
  <si>
    <t>Sensibilisation TSA 7+ VVOC</t>
  </si>
  <si>
    <t>Intimidation Kat StJ</t>
  </si>
  <si>
    <t>Relation inter-perso DI 7+</t>
  </si>
  <si>
    <t>Intimidation séance d'info</t>
  </si>
  <si>
    <t>Sensibilisation TSA 7+ (Sorel)</t>
  </si>
  <si>
    <t>Ergo (pré-scolaire) Grand Long</t>
  </si>
  <si>
    <t>Sensibilisation TSA 7+ Anglo</t>
  </si>
  <si>
    <t>ABC Comportement (Bou-Sorel)</t>
  </si>
  <si>
    <t>Criminologue</t>
  </si>
  <si>
    <t>Prog. ICP (PE/attente)</t>
  </si>
  <si>
    <t>Orientation TSA à déterminer</t>
  </si>
  <si>
    <t>Foyer de groupe - DP</t>
  </si>
  <si>
    <t>URFI</t>
  </si>
  <si>
    <t>Discipline</t>
  </si>
  <si>
    <t>Nom de l'usager (contacter archives)</t>
  </si>
  <si>
    <t>Intervenant vigie 0-6 ans</t>
  </si>
  <si>
    <t>UA3 PROGRAMME D'ORIGINE (du requérant)</t>
  </si>
  <si>
    <t>NOM, PRÉNOM (du requêrant)</t>
  </si>
  <si>
    <t>Conversation intermédiaire Sorel</t>
  </si>
  <si>
    <t>Gestion des émotions (VVOC)</t>
  </si>
  <si>
    <t>Gestion des émotions (Kat St-J)</t>
  </si>
  <si>
    <t>PEERS (VVOC)</t>
  </si>
  <si>
    <t>PEERS (Kat-St-J)</t>
  </si>
  <si>
    <t>ABC Comportement 7+ (Hya Bel Sor)</t>
  </si>
  <si>
    <t>ABC Comportement 7+ (Hub Lon Bou)</t>
  </si>
  <si>
    <t>ABC Comportement 7+ (Bro)</t>
  </si>
  <si>
    <t>Amitié avancé (Bro)</t>
  </si>
  <si>
    <t>Amitié avancé (Hya Bel Sor)</t>
  </si>
  <si>
    <t>Amitié avancé (Hub Lon Bou)</t>
  </si>
  <si>
    <t>Amitié débutant (Bro)</t>
  </si>
  <si>
    <t>Amitié débutant (Hub Lon Bou)</t>
  </si>
  <si>
    <t>Amitié débutant (Hya Bel Sor)</t>
  </si>
  <si>
    <t>Amitié intermédiaire (Hya Bel Sor)</t>
  </si>
  <si>
    <t>Amitié intermédiaire (Bro)</t>
  </si>
  <si>
    <t>Amitié intermédiaire (Hub Lon Bou)</t>
  </si>
  <si>
    <t>Conversation avancé (Bro)</t>
  </si>
  <si>
    <t>Conversation avancé (Hul Lon Bou)</t>
  </si>
  <si>
    <t>Conversation débutant (Hya Bel Sor)</t>
  </si>
  <si>
    <t>Conversation avancé (Hya Bel Sor)</t>
  </si>
  <si>
    <t>Conversation débutant (Hub Lon Bou)</t>
  </si>
  <si>
    <t>Conversation débutant (Bro)</t>
  </si>
  <si>
    <t>Conversation intermédiaire (Bro)</t>
  </si>
  <si>
    <t>Conversation intermédiaire (Hya Bel Sor)</t>
  </si>
  <si>
    <t>Conversation intermédiaire (Hub Lon Bou)</t>
  </si>
  <si>
    <t>Distinguer l'Ado du TSA (Hub Lon Bou)</t>
  </si>
  <si>
    <t>Distinguer l'Ado du TSA (Hya Bel Sor)</t>
  </si>
  <si>
    <t>Distinguer l'Ado du TSA (Bro)</t>
  </si>
  <si>
    <t>GDÉmotion séance d'info (Bro)</t>
  </si>
  <si>
    <t>GDÉmotion séance d'info (Hya Bel Sor)</t>
  </si>
  <si>
    <t>GDÉmotion séance d'info (Hub Lon Bou)</t>
  </si>
  <si>
    <t>Gestion des émotions (Bro)</t>
  </si>
  <si>
    <t>Gestion des émotions (Hya Bel Sor)</t>
  </si>
  <si>
    <t>Gestion des émotions (Hub Lon Bou)</t>
  </si>
  <si>
    <t>GDÉmotion séance d'info (VVOC)</t>
  </si>
  <si>
    <t>GDÉmotion séance d'info (Kat St J)</t>
  </si>
  <si>
    <t>GHSociale séance d'info (Bro)</t>
  </si>
  <si>
    <t>GHSociale séance d'info (Hya Bel Sor)</t>
  </si>
  <si>
    <t>GHSociale séance d'info (Hub Lon Bou)</t>
  </si>
  <si>
    <t>GHSociale séance d'info (VVOC)</t>
  </si>
  <si>
    <t>GHSociale séance d'info (Kat St-J)</t>
  </si>
  <si>
    <t>Intimidation (Bro)</t>
  </si>
  <si>
    <t>Intimidation (Hya Bel Sor)</t>
  </si>
  <si>
    <t>Intimidation (Hub Lon Bou)</t>
  </si>
  <si>
    <t>PEERS (Bro)</t>
  </si>
  <si>
    <t>PEERS (Hub Lon Bou)</t>
  </si>
  <si>
    <t>PEERS (Hya Bel Sor)</t>
  </si>
  <si>
    <t>Jeu avancé (Bro)</t>
  </si>
  <si>
    <t>Jeu avancé (Hya Bel Sol)</t>
  </si>
  <si>
    <t>Jeu avancé (Hub Lon Bou)</t>
  </si>
  <si>
    <t>Jeu avancé Sorel</t>
  </si>
  <si>
    <t>Jeu débutant (Bro)</t>
  </si>
  <si>
    <t>Jeu débutant (Hya Bel Sor)</t>
  </si>
  <si>
    <t>Jeu débutant (Hub Lon Bou)</t>
  </si>
  <si>
    <t>Jeu débutant Sorel</t>
  </si>
  <si>
    <t>Jeu intermédiaire (Hya Bel Sor)</t>
  </si>
  <si>
    <t>Jeu intermédiaire (Bro)</t>
  </si>
  <si>
    <t>Jeu intermédiaire (Hub Lon Bou)</t>
  </si>
  <si>
    <t>Jeu intermédiaire Sorel</t>
  </si>
  <si>
    <t>Sensibilisation TSA 7+ (Bro)</t>
  </si>
  <si>
    <t>Sensibilisation TSA 7+ (Hya Bel Sor)</t>
  </si>
  <si>
    <t>Sensibilisation TSA 7+ (Hub Lon Bou)</t>
  </si>
  <si>
    <t>Socio-Sex (Bro)</t>
  </si>
  <si>
    <t>Socio-Sex (Hya Bel Sor)</t>
  </si>
  <si>
    <t>Socio-Sex (Hub Lon Bou)</t>
  </si>
  <si>
    <t>TSA 18+ (anxiété) - projet pilote</t>
  </si>
  <si>
    <t>Changement d'intervenant</t>
  </si>
  <si>
    <t>Changement milieu stage</t>
  </si>
  <si>
    <t>Changement ress. Hébergement</t>
  </si>
  <si>
    <t>Soutien famille</t>
  </si>
  <si>
    <t>RAC Sacré-Cœur</t>
  </si>
  <si>
    <t>RAC Unité brève</t>
  </si>
  <si>
    <t>URFI LaP</t>
  </si>
  <si>
    <t>2 + Élevé (PJ)</t>
  </si>
  <si>
    <t>1  Urgent</t>
  </si>
  <si>
    <t>2  Élevé</t>
  </si>
  <si>
    <t>3  Modéré</t>
  </si>
  <si>
    <t>RAC Longueuil Trans Prog</t>
  </si>
  <si>
    <t>RAC Longueuil SM</t>
  </si>
  <si>
    <t>RI-RTF liaison</t>
  </si>
  <si>
    <t>Clinique amputée</t>
  </si>
  <si>
    <t>PROGRAMME SERVICE DE L'UA3 À AJOUTER</t>
  </si>
  <si>
    <t>Intervenant suivi administratif</t>
  </si>
  <si>
    <t>Consultation</t>
  </si>
  <si>
    <t>Présuivi (code HPS 052)</t>
  </si>
  <si>
    <t>MRJAP</t>
  </si>
  <si>
    <t>Prog. ICI</t>
  </si>
  <si>
    <t>Groupe (pour CMR)</t>
  </si>
  <si>
    <t>RAC Unité Nova</t>
  </si>
  <si>
    <t>Lettre fermeture ?</t>
  </si>
  <si>
    <t xml:space="preserve">        Dx admissible pour la mission DI-TSA-DP  -&gt;</t>
  </si>
  <si>
    <t>Lettre de fermeture</t>
  </si>
  <si>
    <t>Oui</t>
  </si>
  <si>
    <t>Non</t>
  </si>
  <si>
    <t>Envoi de lettres de fermeture ou d’incapacité à joindre- Marche à suivre...</t>
  </si>
  <si>
    <t>Gabarit de courriel pour demande de rédaction de lettre de | Intranet du...</t>
  </si>
  <si>
    <t>fin</t>
  </si>
  <si>
    <t>0-6 DM Centre-Est</t>
  </si>
  <si>
    <t>0-6 DM Centre-Ouest</t>
  </si>
  <si>
    <t>C.A. Cham-Hub-PDS</t>
  </si>
  <si>
    <t>C.A. StJ-Bro</t>
  </si>
  <si>
    <t>C.A. PB-RY</t>
  </si>
  <si>
    <t>C.A. HVS</t>
  </si>
  <si>
    <t>C.A. JR</t>
  </si>
  <si>
    <t>DI 7+ Centre</t>
  </si>
  <si>
    <t>DI 7+ Est</t>
  </si>
  <si>
    <t>DI 7+ Ouest</t>
  </si>
  <si>
    <t>DIS-DIP jeun</t>
  </si>
  <si>
    <r>
      <t>DIS-DIP adu StJ-</t>
    </r>
    <r>
      <rPr>
        <b/>
        <sz val="10"/>
        <color theme="1"/>
        <rFont val="Tahoma"/>
        <family val="2"/>
      </rPr>
      <t>Bro</t>
    </r>
  </si>
  <si>
    <t>DIS-DIP adu Cham-Hub-PDS</t>
  </si>
  <si>
    <t>DIS-DIP adu PB-RY</t>
  </si>
  <si>
    <t>DIS-DIP adu Ouest</t>
  </si>
  <si>
    <r>
      <t xml:space="preserve">DIS-DIP adu </t>
    </r>
    <r>
      <rPr>
        <b/>
        <sz val="10"/>
        <color theme="1"/>
        <rFont val="Tahoma"/>
        <family val="2"/>
      </rPr>
      <t>StJ</t>
    </r>
    <r>
      <rPr>
        <sz val="10"/>
        <color theme="1"/>
        <rFont val="Tahoma"/>
        <family val="2"/>
      </rPr>
      <t>-Bro</t>
    </r>
  </si>
  <si>
    <t>Sociopro JR</t>
  </si>
  <si>
    <t>Sociopro Cham-Hub-PDS</t>
  </si>
  <si>
    <r>
      <t>Sociopro StJ-</t>
    </r>
    <r>
      <rPr>
        <b/>
        <sz val="10"/>
        <color rgb="FF000000"/>
        <rFont val="Tahoma"/>
        <family val="2"/>
      </rPr>
      <t>Bro</t>
    </r>
  </si>
  <si>
    <t>Sociopro PB-RY</t>
  </si>
  <si>
    <r>
      <t xml:space="preserve">Sociopro </t>
    </r>
    <r>
      <rPr>
        <b/>
        <sz val="10"/>
        <color rgb="FF000000"/>
        <rFont val="Tahoma"/>
        <family val="2"/>
      </rPr>
      <t>Cham</t>
    </r>
    <r>
      <rPr>
        <sz val="10"/>
        <color rgb="FF000000"/>
        <rFont val="Tahoma"/>
        <family val="2"/>
      </rPr>
      <t>-Hub-PDS</t>
    </r>
  </si>
  <si>
    <r>
      <t xml:space="preserve">Sociopro </t>
    </r>
    <r>
      <rPr>
        <b/>
        <sz val="10"/>
        <color rgb="FF000000"/>
        <rFont val="Tahoma"/>
        <family val="2"/>
      </rPr>
      <t>StJ</t>
    </r>
    <r>
      <rPr>
        <sz val="10"/>
        <color rgb="FF000000"/>
        <rFont val="Tahoma"/>
        <family val="2"/>
      </rPr>
      <t>-Bro</t>
    </r>
  </si>
  <si>
    <t xml:space="preserve">Sociopro HVS </t>
  </si>
  <si>
    <t>RIRTF jeun Centre-Est</t>
  </si>
  <si>
    <t>RIRTF jeun Centre-Ouest</t>
  </si>
  <si>
    <t>RIRTF adu PB-CCLM</t>
  </si>
  <si>
    <t>RIRTF adu PDS-RY</t>
  </si>
  <si>
    <t>RIRTF Adu MO</t>
  </si>
  <si>
    <t>RIRTF adu HRR-Bro</t>
  </si>
  <si>
    <t>Médical clinicien</t>
  </si>
  <si>
    <t>Plateau Kat (nouv)</t>
  </si>
  <si>
    <t>Plateau Chat</t>
  </si>
  <si>
    <t>Plateau Vall</t>
  </si>
  <si>
    <t>Plateau Vau</t>
  </si>
  <si>
    <t>SSAPAC</t>
  </si>
  <si>
    <t>RAC Desj. (App.supervisé)</t>
  </si>
  <si>
    <t>Liaison héb adu</t>
  </si>
  <si>
    <t>Liaison héb jeun</t>
  </si>
  <si>
    <t>Sou Pro RIRTF</t>
  </si>
  <si>
    <r>
      <t xml:space="preserve">Prof SRCI Centre-Est </t>
    </r>
    <r>
      <rPr>
        <b/>
        <sz val="10"/>
        <color rgb="FF000000"/>
        <rFont val="Tahoma"/>
        <family val="2"/>
      </rPr>
      <t>(ortho, TS, sexo, psycho, ergo)</t>
    </r>
  </si>
  <si>
    <r>
      <t xml:space="preserve">Prof SRCI Centre-Ouest </t>
    </r>
    <r>
      <rPr>
        <b/>
        <sz val="10"/>
        <color rgb="FF000000"/>
        <rFont val="Tahoma"/>
        <family val="2"/>
      </rPr>
      <t>(ortho, TS, sexo, psycho, ergo)</t>
    </r>
  </si>
  <si>
    <t>SRCI Centre-Est</t>
  </si>
  <si>
    <t>SRCI Centre-Ouest</t>
  </si>
  <si>
    <r>
      <t xml:space="preserve">TC-TGC Continuum </t>
    </r>
    <r>
      <rPr>
        <b/>
        <sz val="10"/>
        <color rgb="FF000000"/>
        <rFont val="Tahoma"/>
        <family val="2"/>
      </rPr>
      <t>(infirmière)</t>
    </r>
  </si>
  <si>
    <t>TSA 7+ Centre</t>
  </si>
  <si>
    <t>TSA 7+ Est</t>
  </si>
  <si>
    <t>TSA 7+ Ouest</t>
  </si>
  <si>
    <t>MDA-MA Chât</t>
  </si>
  <si>
    <t>MDA-MA Vall</t>
  </si>
  <si>
    <t>Sou Pro RAC</t>
  </si>
  <si>
    <t>écraser</t>
  </si>
  <si>
    <t>pareil</t>
  </si>
  <si>
    <t>ajout</t>
  </si>
  <si>
    <t>nouveau</t>
  </si>
  <si>
    <t>DIS-DIP adu StJ-Bro</t>
  </si>
  <si>
    <t>Prof SRCI Centre-Est</t>
  </si>
  <si>
    <t>Prof SRCI Centre-Ouest</t>
  </si>
  <si>
    <t>TC-TGC Continuum</t>
  </si>
  <si>
    <t>Sociopro StJ-Bro</t>
  </si>
  <si>
    <t>RIRTF adu HHR-Bro</t>
  </si>
  <si>
    <t>RIRTF adu MO</t>
  </si>
  <si>
    <t>2026-06-04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</si>
</sst>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7DA9D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5F4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0"/>
      </left>
      <right style="thin">
        <color theme="0"/>
      </right>
      <top style="thin">
        <color theme="7"/>
      </top>
      <bottom/>
      <diagonal/>
    </border>
    <border>
      <left style="thin">
        <color theme="0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 style="thin">
        <color theme="0"/>
      </left>
      <right style="thin">
        <color theme="0"/>
      </right>
      <top style="thin">
        <color theme="5" tint="-0.24994659260841701"/>
      </top>
      <bottom/>
      <diagonal/>
    </border>
    <border>
      <left style="thin">
        <color theme="0"/>
      </left>
      <right/>
      <top style="thin">
        <color theme="5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 style="thin">
        <color theme="3" tint="0.39991454817346722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8" tint="-0.24994659260841701"/>
      </top>
      <bottom style="thin">
        <color theme="3" tint="0.39994506668294322"/>
      </bottom>
      <diagonal/>
    </border>
    <border>
      <left/>
      <right/>
      <top style="thin">
        <color theme="8" tint="-0.24994659260841701"/>
      </top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rgb="FF8AB181"/>
      </left>
      <right style="thin">
        <color rgb="FF8AB181"/>
      </right>
      <top style="thin">
        <color rgb="FF8AB181"/>
      </top>
      <bottom style="thin">
        <color rgb="FF8AB181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9" fontId="3" fillId="0" borderId="0"/>
    <xf numFmtId="9" fontId="3" fillId="0" borderId="0"/>
    <xf numFmtId="0" fontId="10" fillId="0" borderId="0"/>
    <xf numFmtId="0" fontId="20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5" fillId="0" borderId="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49" fontId="8" fillId="0" borderId="0" xfId="0" applyNumberFormat="1" applyFont="1" applyAlignment="1">
      <alignment horizontal="right"/>
    </xf>
    <xf numFmtId="0" fontId="6" fillId="0" borderId="0" xfId="0" applyFont="1" applyBorder="1" applyAlignment="1" applyProtection="1">
      <alignment vertical="center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1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164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4" xfId="0" applyNumberFormat="1" applyFont="1" applyBorder="1" applyAlignment="1" applyProtection="1">
      <alignment horizontal="left" vertical="center"/>
      <protection locked="0"/>
    </xf>
    <xf numFmtId="1" fontId="4" fillId="0" borderId="4" xfId="0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164" fontId="4" fillId="0" borderId="4" xfId="0" applyNumberFormat="1" applyFont="1" applyBorder="1" applyAlignment="1" applyProtection="1">
      <alignment horizontal="left" vertical="center" wrapText="1"/>
      <protection locked="0"/>
    </xf>
    <xf numFmtId="164" fontId="4" fillId="0" borderId="4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49" fontId="4" fillId="0" borderId="18" xfId="0" applyNumberFormat="1" applyFont="1" applyBorder="1" applyAlignment="1" applyProtection="1">
      <alignment horizontal="left" vertical="center"/>
      <protection locked="0"/>
    </xf>
    <xf numFmtId="1" fontId="4" fillId="0" borderId="17" xfId="0" applyNumberFormat="1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49" fontId="4" fillId="0" borderId="16" xfId="0" applyNumberFormat="1" applyFont="1" applyBorder="1" applyAlignment="1" applyProtection="1">
      <alignment horizontal="left" vertical="center"/>
      <protection locked="0"/>
    </xf>
    <xf numFmtId="1" fontId="4" fillId="0" borderId="25" xfId="0" applyNumberFormat="1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>
      <alignment horizontal="right" vertical="center"/>
    </xf>
    <xf numFmtId="0" fontId="0" fillId="0" borderId="0" xfId="0" applyFont="1" applyFill="1" applyBorder="1"/>
    <xf numFmtId="0" fontId="4" fillId="6" borderId="29" xfId="0" applyFont="1" applyFill="1" applyBorder="1" applyAlignment="1">
      <alignment vertical="center" wrapText="1"/>
    </xf>
    <xf numFmtId="49" fontId="4" fillId="0" borderId="29" xfId="0" applyNumberFormat="1" applyFont="1" applyBorder="1" applyAlignment="1" applyProtection="1">
      <alignment horizontal="left" vertical="center"/>
      <protection locked="0"/>
    </xf>
    <xf numFmtId="0" fontId="4" fillId="0" borderId="29" xfId="0" applyNumberFormat="1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49" fontId="4" fillId="0" borderId="29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14" fontId="4" fillId="0" borderId="29" xfId="0" applyNumberFormat="1" applyFont="1" applyBorder="1" applyAlignment="1" applyProtection="1">
      <alignment horizontal="left" vertical="center"/>
      <protection locked="0"/>
    </xf>
    <xf numFmtId="164" fontId="4" fillId="0" borderId="0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 applyProtection="1">
      <alignment horizontal="left" vertical="center"/>
      <protection locked="0"/>
    </xf>
    <xf numFmtId="49" fontId="4" fillId="0" borderId="33" xfId="0" applyNumberFormat="1" applyFont="1" applyBorder="1" applyAlignment="1">
      <alignment horizontal="left" vertical="center"/>
    </xf>
    <xf numFmtId="1" fontId="4" fillId="0" borderId="33" xfId="0" applyNumberFormat="1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49" fontId="4" fillId="0" borderId="34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9" fillId="0" borderId="1" xfId="0" applyFont="1" applyBorder="1" applyAlignment="1">
      <alignment horizontal="right" vertical="center"/>
    </xf>
    <xf numFmtId="0" fontId="4" fillId="8" borderId="19" xfId="0" applyFont="1" applyFill="1" applyBorder="1" applyAlignment="1" applyProtection="1">
      <alignment vertical="center" wrapText="1"/>
    </xf>
    <xf numFmtId="0" fontId="4" fillId="8" borderId="24" xfId="0" applyFont="1" applyFill="1" applyBorder="1" applyAlignment="1" applyProtection="1">
      <alignment vertical="center" wrapText="1"/>
    </xf>
    <xf numFmtId="0" fontId="4" fillId="8" borderId="20" xfId="0" applyFont="1" applyFill="1" applyBorder="1" applyAlignment="1" applyProtection="1">
      <alignment vertical="center" wrapText="1"/>
    </xf>
    <xf numFmtId="0" fontId="4" fillId="8" borderId="13" xfId="0" applyFont="1" applyFill="1" applyBorder="1" applyAlignment="1" applyProtection="1">
      <alignment horizontal="left" vertical="center" wrapText="1"/>
      <protection locked="0"/>
    </xf>
    <xf numFmtId="0" fontId="4" fillId="8" borderId="39" xfId="0" applyFont="1" applyFill="1" applyBorder="1" applyAlignment="1" applyProtection="1">
      <alignment horizontal="left" vertical="center"/>
      <protection locked="0"/>
    </xf>
    <xf numFmtId="0" fontId="4" fillId="8" borderId="15" xfId="0" applyFont="1" applyFill="1" applyBorder="1" applyAlignment="1" applyProtection="1">
      <alignment horizontal="left" vertical="center"/>
      <protection locked="0"/>
    </xf>
    <xf numFmtId="0" fontId="4" fillId="8" borderId="2" xfId="0" applyFont="1" applyFill="1" applyBorder="1" applyAlignment="1" applyProtection="1">
      <alignment horizontal="left" vertical="center" wrapText="1"/>
      <protection locked="0"/>
    </xf>
    <xf numFmtId="0" fontId="4" fillId="8" borderId="2" xfId="0" applyFont="1" applyFill="1" applyBorder="1" applyAlignment="1" applyProtection="1">
      <alignment horizontal="left" vertical="center"/>
      <protection locked="0"/>
    </xf>
    <xf numFmtId="0" fontId="4" fillId="8" borderId="17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14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5" fillId="0" borderId="0" xfId="0" applyNumberFormat="1" applyFont="1" applyFill="1" applyBorder="1" applyAlignment="1">
      <alignment horizontal="right" vertical="center"/>
    </xf>
    <xf numFmtId="14" fontId="4" fillId="0" borderId="8" xfId="0" applyNumberFormat="1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49" fontId="15" fillId="0" borderId="0" xfId="0" applyNumberFormat="1" applyFont="1" applyAlignment="1" applyProtection="1">
      <alignment horizontal="right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right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49" fontId="4" fillId="0" borderId="30" xfId="0" applyNumberFormat="1" applyFont="1" applyBorder="1" applyAlignment="1" applyProtection="1">
      <alignment horizontal="left" vertical="center"/>
      <protection locked="0"/>
    </xf>
    <xf numFmtId="1" fontId="4" fillId="0" borderId="30" xfId="0" applyNumberFormat="1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49" fontId="4" fillId="0" borderId="31" xfId="0" applyNumberFormat="1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49" fontId="4" fillId="0" borderId="32" xfId="0" applyNumberFormat="1" applyFont="1" applyBorder="1" applyAlignment="1" applyProtection="1">
      <alignment horizontal="left" vertical="center"/>
      <protection locked="0"/>
    </xf>
    <xf numFmtId="0" fontId="7" fillId="0" borderId="29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center"/>
    </xf>
    <xf numFmtId="0" fontId="4" fillId="10" borderId="19" xfId="0" applyFont="1" applyFill="1" applyBorder="1" applyAlignment="1" applyProtection="1">
      <alignment vertical="center" wrapText="1"/>
    </xf>
    <xf numFmtId="0" fontId="4" fillId="10" borderId="24" xfId="0" applyFont="1" applyFill="1" applyBorder="1" applyAlignment="1" applyProtection="1">
      <alignment vertical="center" wrapText="1"/>
    </xf>
    <xf numFmtId="0" fontId="4" fillId="10" borderId="20" xfId="0" applyFont="1" applyFill="1" applyBorder="1" applyAlignment="1" applyProtection="1">
      <alignment vertical="center" wrapText="1"/>
    </xf>
    <xf numFmtId="0" fontId="3" fillId="0" borderId="40" xfId="0" applyFont="1" applyFill="1" applyBorder="1"/>
    <xf numFmtId="0" fontId="3" fillId="0" borderId="0" xfId="0" applyFont="1" applyFill="1"/>
    <xf numFmtId="0" fontId="3" fillId="0" borderId="56" xfId="0" applyFont="1" applyFill="1" applyBorder="1" applyAlignment="1">
      <alignment vertical="center"/>
    </xf>
    <xf numFmtId="0" fontId="10" fillId="0" borderId="0" xfId="0" applyFont="1"/>
    <xf numFmtId="0" fontId="10" fillId="0" borderId="5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 wrapText="1"/>
    </xf>
    <xf numFmtId="0" fontId="10" fillId="0" borderId="4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4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14" fontId="10" fillId="0" borderId="55" xfId="0" applyNumberFormat="1" applyFont="1" applyBorder="1" applyAlignment="1">
      <alignment horizontal="left" vertical="top"/>
    </xf>
    <xf numFmtId="0" fontId="10" fillId="0" borderId="55" xfId="0" applyFont="1" applyBorder="1"/>
    <xf numFmtId="14" fontId="10" fillId="0" borderId="0" xfId="0" applyNumberFormat="1" applyFont="1" applyBorder="1" applyAlignment="1">
      <alignment horizontal="left" vertical="top"/>
    </xf>
    <xf numFmtId="0" fontId="10" fillId="5" borderId="0" xfId="0" applyFont="1" applyFill="1" applyBorder="1" applyAlignment="1">
      <alignment vertical="center"/>
    </xf>
    <xf numFmtId="0" fontId="10" fillId="5" borderId="55" xfId="0" applyFont="1" applyFill="1" applyBorder="1" applyAlignment="1">
      <alignment vertical="center"/>
    </xf>
    <xf numFmtId="0" fontId="10" fillId="0" borderId="55" xfId="0" applyFont="1" applyFill="1" applyBorder="1" applyAlignment="1">
      <alignment vertical="center"/>
    </xf>
    <xf numFmtId="0" fontId="10" fillId="0" borderId="27" xfId="0" applyFont="1" applyBorder="1" applyAlignment="1">
      <alignment horizontal="left" vertical="top"/>
    </xf>
    <xf numFmtId="0" fontId="10" fillId="0" borderId="27" xfId="0" applyFont="1" applyBorder="1"/>
    <xf numFmtId="0" fontId="10" fillId="0" borderId="40" xfId="0" applyFont="1" applyFill="1" applyBorder="1"/>
    <xf numFmtId="0" fontId="3" fillId="0" borderId="40" xfId="1" applyFont="1" applyFill="1" applyBorder="1"/>
    <xf numFmtId="0" fontId="10" fillId="0" borderId="0" xfId="0" applyFont="1" applyFill="1"/>
    <xf numFmtId="0" fontId="3" fillId="11" borderId="0" xfId="0" applyFont="1" applyFill="1" applyBorder="1" applyAlignment="1">
      <alignment vertical="center"/>
    </xf>
    <xf numFmtId="0" fontId="10" fillId="0" borderId="0" xfId="0" applyFont="1" applyBorder="1" applyAlignment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8" fillId="11" borderId="40" xfId="0" applyFont="1" applyFill="1" applyBorder="1" applyAlignment="1">
      <alignment horizontal="center"/>
    </xf>
    <xf numFmtId="0" fontId="10" fillId="11" borderId="0" xfId="0" applyFont="1" applyFill="1"/>
    <xf numFmtId="0" fontId="10" fillId="11" borderId="57" xfId="0" applyFont="1" applyFill="1" applyBorder="1" applyAlignment="1">
      <alignment horizontal="center" vertical="top"/>
    </xf>
    <xf numFmtId="0" fontId="4" fillId="4" borderId="58" xfId="0" applyFont="1" applyFill="1" applyBorder="1" applyAlignment="1">
      <alignment vertical="center" wrapText="1"/>
    </xf>
    <xf numFmtId="0" fontId="4" fillId="12" borderId="58" xfId="0" applyFont="1" applyFill="1" applyBorder="1" applyAlignment="1">
      <alignment vertical="center" wrapText="1"/>
    </xf>
    <xf numFmtId="0" fontId="4" fillId="12" borderId="58" xfId="0" applyFont="1" applyFill="1" applyBorder="1" applyAlignment="1">
      <alignment horizontal="center" vertical="center" textRotation="90" wrapText="1"/>
    </xf>
    <xf numFmtId="0" fontId="4" fillId="0" borderId="59" xfId="0" applyFont="1" applyFill="1" applyBorder="1" applyAlignment="1" applyProtection="1">
      <alignment horizontal="left" vertical="center" wrapText="1"/>
      <protection locked="0"/>
    </xf>
    <xf numFmtId="0" fontId="4" fillId="0" borderId="59" xfId="0" applyFont="1" applyFill="1" applyBorder="1" applyAlignment="1" applyProtection="1">
      <alignment horizontal="left" vertical="center" textRotation="90" wrapText="1"/>
      <protection locked="0"/>
    </xf>
    <xf numFmtId="14" fontId="4" fillId="0" borderId="59" xfId="0" applyNumberFormat="1" applyFont="1" applyFill="1" applyBorder="1" applyAlignment="1" applyProtection="1">
      <alignment horizontal="left" vertical="center" wrapText="1"/>
      <protection locked="0"/>
    </xf>
    <xf numFmtId="0" fontId="10" fillId="13" borderId="55" xfId="0" applyFont="1" applyFill="1" applyBorder="1" applyAlignment="1">
      <alignment horizontal="left" vertical="top"/>
    </xf>
    <xf numFmtId="0" fontId="10" fillId="13" borderId="0" xfId="0" applyFont="1" applyFill="1" applyBorder="1" applyAlignment="1">
      <alignment horizontal="left" vertical="top"/>
    </xf>
    <xf numFmtId="0" fontId="10" fillId="13" borderId="27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0" fillId="11" borderId="0" xfId="0" applyFill="1"/>
    <xf numFmtId="0" fontId="20" fillId="0" borderId="0" xfId="12"/>
    <xf numFmtId="0" fontId="16" fillId="0" borderId="13" xfId="0" applyFont="1" applyBorder="1" applyAlignment="1" applyProtection="1">
      <alignment horizontal="left" vertical="center"/>
      <protection locked="0"/>
    </xf>
    <xf numFmtId="0" fontId="17" fillId="5" borderId="42" xfId="0" applyFont="1" applyFill="1" applyBorder="1" applyAlignment="1" applyProtection="1">
      <alignment horizontal="left" vertical="center"/>
    </xf>
    <xf numFmtId="0" fontId="17" fillId="5" borderId="43" xfId="0" applyFont="1" applyFill="1" applyBorder="1" applyAlignment="1" applyProtection="1">
      <alignment horizontal="left" vertical="center"/>
    </xf>
    <xf numFmtId="0" fontId="17" fillId="5" borderId="44" xfId="0" applyFont="1" applyFill="1" applyBorder="1" applyAlignment="1" applyProtection="1">
      <alignment horizontal="left" vertical="center"/>
    </xf>
    <xf numFmtId="0" fontId="16" fillId="5" borderId="45" xfId="0" applyFont="1" applyFill="1" applyBorder="1" applyAlignment="1" applyProtection="1">
      <alignment horizontal="left" vertical="top"/>
    </xf>
    <xf numFmtId="0" fontId="16" fillId="5" borderId="41" xfId="0" applyFont="1" applyFill="1" applyBorder="1" applyAlignment="1" applyProtection="1">
      <alignment horizontal="left" vertical="top"/>
    </xf>
    <xf numFmtId="0" fontId="16" fillId="0" borderId="7" xfId="0" applyFont="1" applyFill="1" applyBorder="1" applyAlignment="1" applyProtection="1">
      <alignment horizontal="left" vertical="top"/>
      <protection locked="0"/>
    </xf>
    <xf numFmtId="0" fontId="16" fillId="0" borderId="9" xfId="0" applyFont="1" applyFill="1" applyBorder="1" applyAlignment="1" applyProtection="1">
      <alignment horizontal="left" vertical="top"/>
      <protection locked="0"/>
    </xf>
    <xf numFmtId="0" fontId="16" fillId="7" borderId="7" xfId="0" applyFont="1" applyFill="1" applyBorder="1" applyAlignment="1" applyProtection="1">
      <alignment horizontal="left" vertical="center"/>
    </xf>
    <xf numFmtId="0" fontId="16" fillId="7" borderId="8" xfId="0" applyFont="1" applyFill="1" applyBorder="1" applyAlignment="1" applyProtection="1">
      <alignment horizontal="left" vertical="center"/>
    </xf>
    <xf numFmtId="0" fontId="16" fillId="7" borderId="9" xfId="0" applyFont="1" applyFill="1" applyBorder="1" applyAlignment="1" applyProtection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0" fillId="0" borderId="7" xfId="0" applyBorder="1" applyProtection="1">
      <protection locked="0"/>
    </xf>
    <xf numFmtId="0" fontId="4" fillId="7" borderId="14" xfId="0" applyFont="1" applyFill="1" applyBorder="1" applyAlignment="1" applyProtection="1">
      <alignment vertical="center" wrapText="1"/>
    </xf>
    <xf numFmtId="0" fontId="4" fillId="7" borderId="26" xfId="0" applyFont="1" applyFill="1" applyBorder="1" applyAlignment="1" applyProtection="1">
      <alignment vertical="center" wrapText="1"/>
    </xf>
    <xf numFmtId="0" fontId="4" fillId="7" borderId="61" xfId="0" applyFont="1" applyFill="1" applyBorder="1" applyAlignment="1" applyProtection="1">
      <alignment horizontal="left" vertical="center" wrapText="1"/>
    </xf>
    <xf numFmtId="0" fontId="4" fillId="7" borderId="62" xfId="0" applyFont="1" applyFill="1" applyBorder="1" applyAlignment="1" applyProtection="1">
      <alignment horizontal="left" vertical="center" wrapText="1"/>
    </xf>
    <xf numFmtId="0" fontId="4" fillId="7" borderId="15" xfId="0" applyFont="1" applyFill="1" applyBorder="1" applyAlignment="1" applyProtection="1">
      <alignment vertical="center" wrapText="1"/>
    </xf>
    <xf numFmtId="0" fontId="4" fillId="7" borderId="20" xfId="0" applyFont="1" applyFill="1" applyBorder="1" applyAlignment="1" applyProtection="1">
      <alignment vertical="center" wrapText="1"/>
    </xf>
    <xf numFmtId="0" fontId="16" fillId="10" borderId="21" xfId="0" applyFont="1" applyFill="1" applyBorder="1" applyAlignment="1" applyProtection="1">
      <alignment horizontal="center" vertical="center" wrapText="1"/>
    </xf>
    <xf numFmtId="0" fontId="16" fillId="10" borderId="22" xfId="0" applyFont="1" applyFill="1" applyBorder="1" applyAlignment="1" applyProtection="1">
      <alignment horizontal="center" vertical="center" wrapText="1"/>
    </xf>
    <xf numFmtId="0" fontId="16" fillId="10" borderId="23" xfId="0" applyFont="1" applyFill="1" applyBorder="1" applyAlignment="1" applyProtection="1">
      <alignment horizontal="center" vertical="center" wrapText="1"/>
    </xf>
    <xf numFmtId="0" fontId="16" fillId="8" borderId="21" xfId="0" applyFont="1" applyFill="1" applyBorder="1" applyAlignment="1" applyProtection="1">
      <alignment horizontal="center" vertical="center" wrapText="1"/>
    </xf>
    <xf numFmtId="0" fontId="16" fillId="8" borderId="22" xfId="0" applyFont="1" applyFill="1" applyBorder="1" applyAlignment="1" applyProtection="1">
      <alignment horizontal="center" vertical="center" wrapText="1"/>
    </xf>
    <xf numFmtId="0" fontId="16" fillId="8" borderId="23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7" fillId="9" borderId="46" xfId="0" applyFont="1" applyFill="1" applyBorder="1" applyAlignment="1" applyProtection="1">
      <alignment horizontal="left" vertical="center"/>
    </xf>
    <xf numFmtId="0" fontId="17" fillId="9" borderId="47" xfId="0" applyFont="1" applyFill="1" applyBorder="1" applyAlignment="1" applyProtection="1">
      <alignment horizontal="left" vertical="center"/>
    </xf>
    <xf numFmtId="0" fontId="17" fillId="9" borderId="48" xfId="0" applyFont="1" applyFill="1" applyBorder="1" applyAlignment="1" applyProtection="1">
      <alignment horizontal="left" vertical="center"/>
    </xf>
    <xf numFmtId="0" fontId="16" fillId="9" borderId="45" xfId="0" applyFont="1" applyFill="1" applyBorder="1" applyAlignment="1" applyProtection="1">
      <alignment horizontal="left" vertical="top"/>
    </xf>
    <xf numFmtId="0" fontId="16" fillId="9" borderId="41" xfId="0" applyFont="1" applyFill="1" applyBorder="1" applyAlignment="1" applyProtection="1">
      <alignment horizontal="left" vertical="top"/>
    </xf>
    <xf numFmtId="0" fontId="16" fillId="0" borderId="49" xfId="0" applyFont="1" applyFill="1" applyBorder="1" applyAlignment="1" applyProtection="1">
      <alignment horizontal="left" vertical="top"/>
      <protection locked="0"/>
    </xf>
    <xf numFmtId="0" fontId="16" fillId="0" borderId="60" xfId="0" applyFont="1" applyFill="1" applyBorder="1" applyAlignment="1" applyProtection="1">
      <alignment horizontal="left" vertical="top"/>
      <protection locked="0"/>
    </xf>
    <xf numFmtId="0" fontId="16" fillId="0" borderId="50" xfId="0" applyFont="1" applyFill="1" applyBorder="1" applyAlignment="1" applyProtection="1">
      <alignment horizontal="left" vertical="top"/>
      <protection locked="0"/>
    </xf>
    <xf numFmtId="0" fontId="16" fillId="3" borderId="51" xfId="0" applyFont="1" applyFill="1" applyBorder="1" applyAlignment="1" applyProtection="1">
      <alignment horizontal="left" vertical="center"/>
    </xf>
    <xf numFmtId="0" fontId="16" fillId="3" borderId="52" xfId="0" applyFont="1" applyFill="1" applyBorder="1" applyAlignment="1" applyProtection="1">
      <alignment horizontal="left" vertical="center"/>
    </xf>
    <xf numFmtId="0" fontId="16" fillId="3" borderId="53" xfId="0" applyFont="1" applyFill="1" applyBorder="1" applyAlignment="1" applyProtection="1">
      <alignment horizontal="left" vertical="center"/>
    </xf>
    <xf numFmtId="0" fontId="16" fillId="3" borderId="54" xfId="0" applyFont="1" applyFill="1" applyBorder="1" applyAlignment="1" applyProtection="1">
      <alignment horizontal="left" vertical="center"/>
    </xf>
    <xf numFmtId="0" fontId="0" fillId="0" borderId="5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0" fillId="0" borderId="36" xfId="0" applyFont="1" applyBorder="1" applyAlignment="1" applyProtection="1">
      <alignment vertical="center"/>
      <protection locked="0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</cellXfs>
  <cellStyles count="13">
    <cellStyle name="Lien hypertexte" xfId="12" builtinId="8"/>
    <cellStyle name="Normal" xfId="0" builtinId="0"/>
    <cellStyle name="Normal 2" xfId="2"/>
    <cellStyle name="Normal 2 2" xfId="3"/>
    <cellStyle name="Normal 2 3" xfId="4"/>
    <cellStyle name="Normal 3" xfId="5"/>
    <cellStyle name="Normal 3 2" xfId="6"/>
    <cellStyle name="Normal 3 3" xfId="11"/>
    <cellStyle name="Normal 4" xfId="7"/>
    <cellStyle name="Normal 5" xfId="8"/>
    <cellStyle name="Normal 6" xfId="1"/>
    <cellStyle name="Pourcentage 2" xfId="9"/>
    <cellStyle name="Pourcentage 2 2" xfId="10"/>
  </cellStyles>
  <dxfs count="25"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6"/>
        </patternFill>
      </fill>
    </dxf>
    <dxf>
      <font>
        <color theme="1"/>
      </font>
      <fill>
        <patternFill>
          <bgColor theme="4"/>
        </patternFill>
      </fill>
    </dxf>
    <dxf>
      <font>
        <color theme="1"/>
      </font>
      <fill>
        <patternFill>
          <bgColor theme="8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6"/>
        </patternFill>
      </fill>
    </dxf>
    <dxf>
      <font>
        <color theme="1"/>
      </font>
      <fill>
        <patternFill>
          <bgColor theme="4"/>
        </patternFill>
      </fill>
    </dxf>
    <dxf>
      <font>
        <color theme="1"/>
      </font>
      <fill>
        <patternFill>
          <bgColor theme="8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6"/>
        </patternFill>
      </fill>
    </dxf>
    <dxf>
      <font>
        <color theme="1"/>
      </font>
      <fill>
        <patternFill>
          <bgColor theme="4"/>
        </patternFill>
      </fill>
    </dxf>
    <dxf>
      <font>
        <color theme="1"/>
      </font>
      <fill>
        <patternFill>
          <bgColor theme="8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6"/>
        </patternFill>
      </fill>
    </dxf>
    <dxf>
      <font>
        <color theme="1"/>
      </font>
      <fill>
        <patternFill>
          <bgColor theme="4"/>
        </patternFill>
      </fill>
    </dxf>
    <dxf>
      <font>
        <color theme="1"/>
      </font>
      <fill>
        <patternFill>
          <bgColor theme="8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6"/>
        </patternFill>
      </fill>
    </dxf>
    <dxf>
      <font>
        <color theme="1"/>
      </font>
      <fill>
        <patternFill>
          <bgColor theme="4"/>
        </patternFill>
      </fill>
    </dxf>
    <dxf>
      <font>
        <color theme="1"/>
      </font>
      <fill>
        <patternFill>
          <bgColor theme="8"/>
        </patternFill>
      </fill>
    </dxf>
  </dxfs>
  <tableStyles count="0" defaultTableStyle="TableStyleMedium2" defaultPivotStyle="PivotStyleLight16"/>
  <colors>
    <mruColors>
      <color rgb="FF8AB181"/>
      <color rgb="FF7BA771"/>
      <color rgb="FFE5F4F7"/>
      <color rgb="FFD6E3BC"/>
      <color rgb="FFA1C09A"/>
      <color rgb="FF7DA9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0</xdr:row>
          <xdr:rowOff>19050</xdr:rowOff>
        </xdr:from>
        <xdr:to>
          <xdr:col>5</xdr:col>
          <xdr:colOff>184150</xdr:colOff>
          <xdr:row>0</xdr:row>
          <xdr:rowOff>209550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</xdr:row>
          <xdr:rowOff>31750</xdr:rowOff>
        </xdr:from>
        <xdr:to>
          <xdr:col>5</xdr:col>
          <xdr:colOff>209550</xdr:colOff>
          <xdr:row>2</xdr:row>
          <xdr:rowOff>222250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</xdr:row>
          <xdr:rowOff>76200</xdr:rowOff>
        </xdr:from>
        <xdr:to>
          <xdr:col>4</xdr:col>
          <xdr:colOff>184150</xdr:colOff>
          <xdr:row>1</xdr:row>
          <xdr:rowOff>266700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</xdr:row>
          <xdr:rowOff>57150</xdr:rowOff>
        </xdr:from>
        <xdr:to>
          <xdr:col>4</xdr:col>
          <xdr:colOff>203200</xdr:colOff>
          <xdr:row>3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165100</xdr:colOff>
          <xdr:row>0</xdr:row>
          <xdr:rowOff>88900</xdr:rowOff>
        </xdr:from>
        <xdr:to>
          <xdr:col>9</xdr:col>
          <xdr:colOff>336550</xdr:colOff>
          <xdr:row>0</xdr:row>
          <xdr:rowOff>241300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2012950</xdr:colOff>
          <xdr:row>0</xdr:row>
          <xdr:rowOff>165100</xdr:rowOff>
        </xdr:from>
        <xdr:to>
          <xdr:col>3</xdr:col>
          <xdr:colOff>2012950</xdr:colOff>
          <xdr:row>0</xdr:row>
          <xdr:rowOff>304800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2019300</xdr:colOff>
          <xdr:row>0</xdr:row>
          <xdr:rowOff>165100</xdr:rowOff>
        </xdr:from>
        <xdr:to>
          <xdr:col>3</xdr:col>
          <xdr:colOff>2032000</xdr:colOff>
          <xdr:row>0</xdr:row>
          <xdr:rowOff>285750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2012950</xdr:colOff>
          <xdr:row>0</xdr:row>
          <xdr:rowOff>165100</xdr:rowOff>
        </xdr:from>
        <xdr:to>
          <xdr:col>3</xdr:col>
          <xdr:colOff>2012950</xdr:colOff>
          <xdr:row>0</xdr:row>
          <xdr:rowOff>304800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1174750</xdr:colOff>
          <xdr:row>0</xdr:row>
          <xdr:rowOff>165100</xdr:rowOff>
        </xdr:from>
        <xdr:to>
          <xdr:col>3</xdr:col>
          <xdr:colOff>1181100</xdr:colOff>
          <xdr:row>0</xdr:row>
          <xdr:rowOff>304800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1174750</xdr:colOff>
          <xdr:row>0</xdr:row>
          <xdr:rowOff>165100</xdr:rowOff>
        </xdr:from>
        <xdr:to>
          <xdr:col>3</xdr:col>
          <xdr:colOff>1181100</xdr:colOff>
          <xdr:row>0</xdr:row>
          <xdr:rowOff>285750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1174750</xdr:colOff>
          <xdr:row>0</xdr:row>
          <xdr:rowOff>165100</xdr:rowOff>
        </xdr:from>
        <xdr:to>
          <xdr:col>3</xdr:col>
          <xdr:colOff>1181100</xdr:colOff>
          <xdr:row>0</xdr:row>
          <xdr:rowOff>304800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184150</xdr:colOff>
          <xdr:row>0</xdr:row>
          <xdr:rowOff>95250</xdr:rowOff>
        </xdr:from>
        <xdr:to>
          <xdr:col>6</xdr:col>
          <xdr:colOff>355600</xdr:colOff>
          <xdr:row>0</xdr:row>
          <xdr:rowOff>247650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184150</xdr:colOff>
          <xdr:row>0</xdr:row>
          <xdr:rowOff>95250</xdr:rowOff>
        </xdr:from>
        <xdr:to>
          <xdr:col>7</xdr:col>
          <xdr:colOff>355600</xdr:colOff>
          <xdr:row>0</xdr:row>
          <xdr:rowOff>247650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D/AAO%20et%20Systemes%20d'information/IP-01/Brigitte%20L/IP01-Master-20221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OUT"/>
      <sheetName val="FERMETURE"/>
      <sheetName val="DISCIPLINE"/>
      <sheetName val="MODIFSAUTRES"/>
      <sheetName val="ASSIGN_INTERV"/>
      <sheetName val="GUIDE UA3-PROG SERV"/>
      <sheetName val="DONNÉES UA3"/>
      <sheetName val="codes MGF"/>
      <sheetName val="suivi adm"/>
    </sheetNames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3.xml"/><Relationship Id="rId2" Type="http://schemas.openxmlformats.org/officeDocument/2006/relationships/hyperlink" Target="https://intranet.cisssmo.rtss.qc.ca/fr/publications-et-documents/gabarit-de-courriel-pour-lettre-de-fermeture-2026-01" TargetMode="External"/><Relationship Id="rId1" Type="http://schemas.openxmlformats.org/officeDocument/2006/relationships/hyperlink" Target="https://intranet.cisssmo.rtss.qc.ca/fr/publications-et-documents/envoi-de-lettres-de-fermeture-ou-incapacite-joindre-marche-suivre-aux-services-specialises-la-dpd" TargetMode="External"/><Relationship Id="rId6" Type="http://schemas.openxmlformats.org/officeDocument/2006/relationships/vmlDrawing" Target="../drawings/vmlDrawing4.v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6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.xml"/><Relationship Id="rId11" Type="http://schemas.openxmlformats.org/officeDocument/2006/relationships/ctrlProp" Target="../ctrlProps/ctrlProp12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vmlDrawing" Target="../drawings/vmlDrawing8.vml"/><Relationship Id="rId9" Type="http://schemas.openxmlformats.org/officeDocument/2006/relationships/ctrlProp" Target="../ctrlProps/ctrlProp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3.xml"/><Relationship Id="rId4" Type="http://schemas.openxmlformats.org/officeDocument/2006/relationships/vmlDrawing" Target="../drawings/vmlDrawing10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theme="8"/>
    <pageSetUpPr fitToPage="1"/>
  </sheetPr>
  <dimension ref="A1:I34"/>
  <sheetViews>
    <sheetView showGridLines="0" showRowColHeaders="0" tabSelected="1" showRuler="0" view="pageLayout" zoomScale="80" zoomScaleNormal="70" zoomScalePageLayoutView="80" workbookViewId="0">
      <selection activeCell="A7" sqref="A7"/>
    </sheetView>
  </sheetViews>
  <sheetFormatPr baseColWidth="10" defaultColWidth="11.453125" defaultRowHeight="14.5" x14ac:dyDescent="0.35"/>
  <cols>
    <col min="1" max="1" width="24" style="24" customWidth="1"/>
    <col min="2" max="2" width="11.453125" style="24"/>
    <col min="3" max="3" width="25" style="24" customWidth="1"/>
    <col min="4" max="4" width="13.54296875" style="24" customWidth="1"/>
    <col min="5" max="6" width="25" style="24" customWidth="1"/>
    <col min="7" max="7" width="27.81640625" style="24" customWidth="1"/>
    <col min="8" max="8" width="20.453125" style="24" customWidth="1"/>
    <col min="9" max="9" width="18.1796875" style="24" customWidth="1"/>
    <col min="10" max="16384" width="11.453125" style="24"/>
  </cols>
  <sheetData>
    <row r="1" spans="1:9" s="26" customFormat="1" ht="19.5" customHeight="1" x14ac:dyDescent="0.35">
      <c r="B1" s="27" t="s">
        <v>298</v>
      </c>
      <c r="C1" s="28"/>
      <c r="F1" s="138" t="s">
        <v>403</v>
      </c>
      <c r="G1" s="139"/>
      <c r="H1" s="139"/>
      <c r="I1" s="140"/>
    </row>
    <row r="2" spans="1:9" s="26" customFormat="1" ht="19.5" customHeight="1" x14ac:dyDescent="0.35">
      <c r="B2" s="27"/>
      <c r="C2" s="28"/>
      <c r="F2" s="141" t="s">
        <v>404</v>
      </c>
      <c r="G2" s="142"/>
      <c r="H2" s="143"/>
      <c r="I2" s="144"/>
    </row>
    <row r="3" spans="1:9" s="74" customFormat="1" ht="31.5" customHeight="1" x14ac:dyDescent="0.35">
      <c r="A3" s="26"/>
      <c r="B3" s="26"/>
      <c r="C3" s="26"/>
      <c r="D3" s="26"/>
      <c r="E3" s="26"/>
      <c r="F3" s="145" t="s">
        <v>405</v>
      </c>
      <c r="G3" s="146"/>
      <c r="H3" s="146"/>
      <c r="I3" s="147"/>
    </row>
    <row r="4" spans="1:9" s="75" customFormat="1" ht="21" customHeight="1" thickBot="1" x14ac:dyDescent="0.4">
      <c r="A4" s="12" t="s">
        <v>300</v>
      </c>
      <c r="B4" s="12"/>
      <c r="C4" s="12"/>
      <c r="D4" s="12"/>
      <c r="E4" s="12"/>
      <c r="F4" s="12"/>
      <c r="G4" s="12"/>
      <c r="H4" s="12"/>
      <c r="I4" s="12"/>
    </row>
    <row r="5" spans="1:9" ht="46.5" customHeight="1" x14ac:dyDescent="0.35">
      <c r="A5" s="151" t="s">
        <v>297</v>
      </c>
      <c r="B5" s="155" t="s">
        <v>0</v>
      </c>
      <c r="C5" s="157" t="s">
        <v>305</v>
      </c>
      <c r="D5" s="158"/>
      <c r="E5" s="159"/>
      <c r="F5" s="160" t="s">
        <v>306</v>
      </c>
      <c r="G5" s="161"/>
      <c r="H5" s="162"/>
      <c r="I5" s="153" t="s">
        <v>391</v>
      </c>
    </row>
    <row r="6" spans="1:9" ht="28.5" customHeight="1" thickBot="1" x14ac:dyDescent="0.4">
      <c r="A6" s="152"/>
      <c r="B6" s="156"/>
      <c r="C6" s="90" t="s">
        <v>148</v>
      </c>
      <c r="D6" s="91" t="s">
        <v>389</v>
      </c>
      <c r="E6" s="92" t="s">
        <v>390</v>
      </c>
      <c r="F6" s="58" t="s">
        <v>580</v>
      </c>
      <c r="G6" s="60" t="s">
        <v>292</v>
      </c>
      <c r="H6" s="59" t="s">
        <v>291</v>
      </c>
      <c r="I6" s="154"/>
    </row>
    <row r="7" spans="1:9" ht="28.5" customHeight="1" x14ac:dyDescent="0.35">
      <c r="A7" s="34"/>
      <c r="B7" s="35"/>
      <c r="C7" s="34"/>
      <c r="D7" s="137"/>
      <c r="E7" s="36"/>
      <c r="F7" s="61"/>
      <c r="G7" s="62"/>
      <c r="H7" s="63"/>
      <c r="I7" s="72"/>
    </row>
    <row r="8" spans="1:9" ht="28.5" customHeight="1" x14ac:dyDescent="0.35">
      <c r="A8" s="31"/>
      <c r="B8" s="32"/>
      <c r="C8" s="31"/>
      <c r="D8" s="137"/>
      <c r="E8" s="33"/>
      <c r="F8" s="64"/>
      <c r="G8" s="65"/>
      <c r="H8" s="66"/>
      <c r="I8" s="72"/>
    </row>
    <row r="9" spans="1:9" ht="28.5" customHeight="1" x14ac:dyDescent="0.35">
      <c r="A9" s="31"/>
      <c r="B9" s="32"/>
      <c r="C9" s="31"/>
      <c r="D9" s="137"/>
      <c r="E9" s="33"/>
      <c r="F9" s="64"/>
      <c r="G9" s="65"/>
      <c r="H9" s="66"/>
      <c r="I9" s="72"/>
    </row>
    <row r="10" spans="1:9" ht="28.5" customHeight="1" x14ac:dyDescent="0.35">
      <c r="A10" s="31"/>
      <c r="B10" s="32"/>
      <c r="C10" s="31"/>
      <c r="D10" s="137"/>
      <c r="E10" s="33"/>
      <c r="F10" s="64"/>
      <c r="G10" s="65"/>
      <c r="H10" s="66"/>
      <c r="I10" s="72"/>
    </row>
    <row r="11" spans="1:9" ht="28.5" customHeight="1" x14ac:dyDescent="0.35">
      <c r="A11" s="31"/>
      <c r="B11" s="32"/>
      <c r="C11" s="31"/>
      <c r="D11" s="137"/>
      <c r="E11" s="33"/>
      <c r="F11" s="64"/>
      <c r="G11" s="65"/>
      <c r="H11" s="66"/>
      <c r="I11" s="72"/>
    </row>
    <row r="12" spans="1:9" ht="28.5" customHeight="1" x14ac:dyDescent="0.35">
      <c r="A12" s="31"/>
      <c r="B12" s="32"/>
      <c r="C12" s="31"/>
      <c r="D12" s="137"/>
      <c r="E12" s="33"/>
      <c r="F12" s="64"/>
      <c r="G12" s="65"/>
      <c r="H12" s="66"/>
      <c r="I12" s="72"/>
    </row>
    <row r="13" spans="1:9" ht="28.5" customHeight="1" x14ac:dyDescent="0.35">
      <c r="A13" s="31"/>
      <c r="B13" s="32"/>
      <c r="C13" s="31"/>
      <c r="D13" s="137"/>
      <c r="E13" s="33"/>
      <c r="F13" s="64"/>
      <c r="G13" s="65"/>
      <c r="H13" s="66"/>
      <c r="I13" s="72"/>
    </row>
    <row r="14" spans="1:9" ht="28.5" customHeight="1" x14ac:dyDescent="0.35">
      <c r="A14" s="31"/>
      <c r="B14" s="32"/>
      <c r="C14" s="31"/>
      <c r="D14" s="137"/>
      <c r="E14" s="33"/>
      <c r="F14" s="64"/>
      <c r="G14" s="65"/>
      <c r="H14" s="66"/>
      <c r="I14" s="72"/>
    </row>
    <row r="15" spans="1:9" ht="27.75" customHeight="1" x14ac:dyDescent="0.35">
      <c r="A15" s="31"/>
      <c r="B15" s="32"/>
      <c r="C15" s="31"/>
      <c r="D15" s="137"/>
      <c r="E15" s="33"/>
      <c r="F15" s="64"/>
      <c r="G15" s="65"/>
      <c r="H15" s="66"/>
      <c r="I15" s="72"/>
    </row>
    <row r="16" spans="1:9" ht="17" customHeight="1" x14ac:dyDescent="0.35">
      <c r="A16" s="23" t="s">
        <v>158</v>
      </c>
    </row>
    <row r="17" spans="1:9" ht="21.75" customHeight="1" x14ac:dyDescent="0.35">
      <c r="A17" s="25" t="s">
        <v>295</v>
      </c>
      <c r="B17" s="149"/>
      <c r="C17" s="149"/>
      <c r="D17" s="149"/>
      <c r="E17" s="149"/>
      <c r="F17" s="149"/>
      <c r="G17" s="149"/>
      <c r="H17" s="149"/>
      <c r="I17" s="150"/>
    </row>
    <row r="18" spans="1:9" ht="19" customHeight="1" x14ac:dyDescent="0.35"/>
    <row r="19" spans="1:9" ht="19" customHeight="1" x14ac:dyDescent="0.35">
      <c r="A19" s="148" t="str">
        <f>IF(COUNTA(A7:I15)=0,"Aucune donnée dans l'onglet AJOUT","ATTENTION aux données de l'onglet AJOUT")</f>
        <v>Aucune donnée dans l'onglet AJOUT</v>
      </c>
      <c r="B19" s="148"/>
      <c r="C19" s="148"/>
      <c r="D19" s="148"/>
      <c r="I19" s="76"/>
    </row>
    <row r="20" spans="1:9" ht="19" customHeight="1" x14ac:dyDescent="0.35">
      <c r="A20" s="148" t="str">
        <f>IF(COUNTA(FERMETURE!A7:I18)=0,"Aucune donnée dans l'onglet FERMETURE","ATTENTION aux données de l'onglet FERMETURE")</f>
        <v>Aucune donnée dans l'onglet FERMETURE</v>
      </c>
      <c r="B20" s="148"/>
      <c r="C20" s="148"/>
      <c r="D20" s="148"/>
    </row>
    <row r="21" spans="1:9" ht="19" customHeight="1" x14ac:dyDescent="0.35">
      <c r="A21" s="148" t="str">
        <f>IF(COUNTA(DISCIPLINE!A4:L18)=0,"Aucune donnée dans l'onglet DISCIPLINE","ATTENTION aux données de l'onglet DISCIPLINE")</f>
        <v>Aucune donnée dans l'onglet DISCIPLINE</v>
      </c>
      <c r="B21" s="148"/>
      <c r="C21" s="148"/>
      <c r="D21" s="148"/>
    </row>
    <row r="22" spans="1:9" ht="19" customHeight="1" x14ac:dyDescent="0.35">
      <c r="A22" s="148" t="str">
        <f>IF(COUNTA(MODIFSAUTRES!A4:H16)=0,"Aucune donnée dans l'onglet MODIFS AUTRES","ATTENTION aux données de l'onglet MODIFS AUTRES")</f>
        <v>Aucune donnée dans l'onglet MODIFS AUTRES</v>
      </c>
      <c r="B22" s="148"/>
      <c r="C22" s="148"/>
      <c r="D22" s="148"/>
    </row>
    <row r="23" spans="1:9" ht="27.75" customHeight="1" x14ac:dyDescent="0.35">
      <c r="A23" s="148" t="str">
        <f>IF(COUNTA(ASSIGN_INTERV!A4:I14)=0,"Aucune donnée dans l'onglet ASSIGN_INTERV","ATTENTION aux données de l'onglet ASSIGN_INTERV")</f>
        <v>Aucune donnée dans l'onglet ASSIGN_INTERV</v>
      </c>
      <c r="B23" s="148"/>
      <c r="C23" s="148"/>
      <c r="D23" s="148"/>
      <c r="I23" s="77" t="s">
        <v>657</v>
      </c>
    </row>
    <row r="24" spans="1:9" ht="27.75" customHeight="1" x14ac:dyDescent="0.35"/>
    <row r="25" spans="1:9" ht="27.75" customHeight="1" x14ac:dyDescent="0.35"/>
    <row r="26" spans="1:9" x14ac:dyDescent="0.35">
      <c r="G26" s="67"/>
    </row>
    <row r="27" spans="1:9" x14ac:dyDescent="0.35">
      <c r="G27" s="67"/>
    </row>
    <row r="28" spans="1:9" x14ac:dyDescent="0.35">
      <c r="G28" s="67"/>
    </row>
    <row r="29" spans="1:9" x14ac:dyDescent="0.35">
      <c r="G29" s="67"/>
    </row>
    <row r="30" spans="1:9" x14ac:dyDescent="0.35">
      <c r="G30" s="67"/>
    </row>
    <row r="31" spans="1:9" x14ac:dyDescent="0.35">
      <c r="G31" s="67"/>
    </row>
    <row r="32" spans="1:9" x14ac:dyDescent="0.35">
      <c r="G32" s="67"/>
    </row>
    <row r="33" spans="7:7" x14ac:dyDescent="0.35">
      <c r="G33" s="67"/>
    </row>
    <row r="34" spans="7:7" x14ac:dyDescent="0.35">
      <c r="G34" s="67"/>
    </row>
  </sheetData>
  <sheetProtection algorithmName="SHA-512" hashValue="4PvX7rQeZu1EBBjNwObJOgM6xKe11bYV2IF4dJq5NxDC3Tc03grFRb75KtymWDftVajl7hRmMNd1b9KnJJpLkg==" saltValue="ou7ySx2gZE4Zi7qk++PHZQ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mzUq45z0UtepMs/6qYLvSs+ginJjNeTEX1UqRink0pb+qxiRfl6u96aAe5ff8xb7tTRNlm5HuGbJJZGfpioMw==" saltValue="btvvoEtZryIRDvtalKLfeQ==" spinCount="100000" sqref="A7:E7 A16:I17 G7:H7 A8:E15 G8:I15" name="Plage1"/>
    <protectedRange algorithmName="SHA-512" hashValue="zmzUq45z0UtepMs/6qYLvSs+ginJjNeTEX1UqRink0pb+qxiRfl6u96aAe5ff8xb7tTRNlm5HuGbJJZGfpioMw==" saltValue="btvvoEtZryIRDvtalKLfeQ==" spinCount="100000" sqref="F7:F15" name="Plage1_1"/>
  </protectedRanges>
  <mergeCells count="15">
    <mergeCell ref="F1:I1"/>
    <mergeCell ref="F2:G2"/>
    <mergeCell ref="H2:I2"/>
    <mergeCell ref="F3:I3"/>
    <mergeCell ref="A23:D23"/>
    <mergeCell ref="A21:D21"/>
    <mergeCell ref="A22:D22"/>
    <mergeCell ref="B17:I17"/>
    <mergeCell ref="A19:D19"/>
    <mergeCell ref="A20:D20"/>
    <mergeCell ref="A5:A6"/>
    <mergeCell ref="I5:I6"/>
    <mergeCell ref="B5:B6"/>
    <mergeCell ref="C5:E5"/>
    <mergeCell ref="F5:H5"/>
  </mergeCells>
  <conditionalFormatting sqref="A19:D19">
    <cfRule type="containsText" dxfId="24" priority="5" operator="containsText" text="ATTENTION aux données de l'onglet AJOUT">
      <formula>NOT(ISERROR(SEARCH("ATTENTION aux données de l'onglet AJOUT",A19)))</formula>
    </cfRule>
  </conditionalFormatting>
  <conditionalFormatting sqref="A20:D20">
    <cfRule type="containsText" dxfId="23" priority="4" operator="containsText" text="ATTENTION aux données de l'onglet FERMETURE">
      <formula>NOT(ISERROR(SEARCH("ATTENTION aux données de l'onglet FERMETURE",A20)))</formula>
    </cfRule>
  </conditionalFormatting>
  <conditionalFormatting sqref="A21:D21">
    <cfRule type="containsText" dxfId="22" priority="3" operator="containsText" text="ATTENTION aux données de l'onglet DISCIPLINE">
      <formula>NOT(ISERROR(SEARCH("ATTENTION aux données de l'onglet DISCIPLINE",A21)))</formula>
    </cfRule>
  </conditionalFormatting>
  <conditionalFormatting sqref="A22:D22">
    <cfRule type="containsText" dxfId="21" priority="2" operator="containsText" text="ATTENTION aux données de l'onglet MODIFS AUTRES">
      <formula>NOT(ISERROR(SEARCH("ATTENTION aux données de l'onglet MODIFS AUTRES",A22)))</formula>
    </cfRule>
  </conditionalFormatting>
  <conditionalFormatting sqref="A23:D23">
    <cfRule type="containsText" dxfId="20" priority="1" operator="containsText" text="ATTENTION aux données de l'onglet ASSIGN_INTERV">
      <formula>NOT(ISERROR(SEARCH("ATTENTION aux données de l'onglet ASSIGN_INTERV",A23)))</formula>
    </cfRule>
  </conditionalFormatting>
  <dataValidations xWindow="494" yWindow="317" count="23">
    <dataValidation allowBlank="1" showInputMessage="1" promptTitle="Saisir en forme" prompt="NOM, Prénom" sqref="C7:C15 A7:A15"/>
    <dataValidation allowBlank="1" showInputMessage="1" promptTitle="Date" prompt="SVP saisir une date courte: année-mois-jour" sqref="I8:I15"/>
    <dataValidation allowBlank="1" sqref="G26:G34"/>
    <dataValidation allowBlank="1" showInputMessage="1" sqref="B7:B15"/>
    <dataValidation type="list" allowBlank="1" showInputMessage="1" promptTitle="Liste semi-automatique" prompt="Pour saisir la donnée, entrer la/les première(s) lettre(s) ou le premier chiffre de l'UA3 puis choisir dans la liste déroulante semie-automatique." sqref="F7:F15">
      <formula1>IF(F7&lt;&gt;"",OFFSET(F_prog,MATCH(F7&amp;"*",F_prog,0)-1,,COUNTIF(F_prog,F7&amp;"*"),1),F_prog)</formula1>
    </dataValidation>
    <dataValidation type="list" allowBlank="1" showInputMessage="1" showErrorMessage="1" sqref="E7">
      <formula1>INDIRECT($D$7)</formula1>
    </dataValidation>
    <dataValidation type="list" allowBlank="1" showInputMessage="1" showErrorMessage="1" sqref="E8">
      <formula1>INDIRECT($D$8)</formula1>
    </dataValidation>
    <dataValidation type="list" allowBlank="1" showInputMessage="1" showErrorMessage="1" sqref="E9">
      <formula1>INDIRECT($D$9)</formula1>
    </dataValidation>
    <dataValidation type="list" allowBlank="1" showInputMessage="1" showErrorMessage="1" sqref="E10">
      <formula1>INDIRECT($D$10)</formula1>
    </dataValidation>
    <dataValidation type="list" allowBlank="1" showInputMessage="1" showErrorMessage="1" sqref="E11">
      <formula1>INDIRECT($D$11)</formula1>
    </dataValidation>
    <dataValidation type="list" allowBlank="1" showInputMessage="1" showErrorMessage="1" sqref="E12">
      <formula1>INDIRECT($D$12)</formula1>
    </dataValidation>
    <dataValidation type="list" allowBlank="1" showInputMessage="1" showErrorMessage="1" sqref="E13">
      <formula1>INDIRECT($D$13)</formula1>
    </dataValidation>
    <dataValidation type="list" allowBlank="1" showInputMessage="1" showErrorMessage="1" sqref="E14">
      <formula1>INDIRECT($D$14)</formula1>
    </dataValidation>
    <dataValidation type="list" allowBlank="1" showInputMessage="1" showErrorMessage="1" sqref="E15">
      <formula1>INDIRECT($D$15)</formula1>
    </dataValidation>
    <dataValidation type="list" allowBlank="1" showInputMessage="1" showErrorMessage="1" sqref="H7">
      <formula1>INDIRECT($G$7)</formula1>
    </dataValidation>
    <dataValidation type="list" allowBlank="1" showInputMessage="1" showErrorMessage="1" sqref="H8">
      <formula1>INDIRECT($G$8)</formula1>
    </dataValidation>
    <dataValidation type="list" allowBlank="1" showInputMessage="1" showErrorMessage="1" sqref="H9">
      <formula1>INDIRECT($G$9)</formula1>
    </dataValidation>
    <dataValidation type="list" allowBlank="1" showInputMessage="1" showErrorMessage="1" sqref="H10">
      <formula1>INDIRECT($G$10)</formula1>
    </dataValidation>
    <dataValidation type="list" allowBlank="1" showInputMessage="1" showErrorMessage="1" sqref="H11">
      <formula1>INDIRECT($G$11)</formula1>
    </dataValidation>
    <dataValidation type="list" allowBlank="1" showInputMessage="1" showErrorMessage="1" sqref="H12">
      <formula1>INDIRECT($G$12)</formula1>
    </dataValidation>
    <dataValidation type="list" allowBlank="1" showInputMessage="1" showErrorMessage="1" sqref="H13">
      <formula1>INDIRECT($G$13)</formula1>
    </dataValidation>
    <dataValidation type="list" allowBlank="1" showInputMessage="1" showErrorMessage="1" sqref="H14">
      <formula1>INDIRECT($G$14)</formula1>
    </dataValidation>
    <dataValidation type="list" allowBlank="1" showInputMessage="1" showErrorMessage="1" sqref="H15">
      <formula1>INDIRECT($G$15)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86" orientation="landscape" r:id="rId1"/>
  <headerFooter>
    <oddHeader xml:space="preserve">&amp;L&amp;G&amp;C&amp;"-,Gras"&amp;20&amp;K08+000 IP-01 DÉMARCHE INTERPROGRAMME DPD  -  &amp;UAJOUT UA3&amp;U&amp;K08-013 </oddHeader>
    <oddFooter>&amp;C&amp;9&amp;K00-047Centre intégré de santé et de services sociaux de la Montérégie-Ouest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7" r:id="rId5" name="Check Box 19">
              <controlPr defaultSize="0" autoFill="0" autoLine="0" autoPict="0">
                <anchor moveWithCells="1">
                  <from>
                    <xdr:col>5</xdr:col>
                    <xdr:colOff>12700</xdr:colOff>
                    <xdr:row>0</xdr:row>
                    <xdr:rowOff>19050</xdr:rowOff>
                  </from>
                  <to>
                    <xdr:col>5</xdr:col>
                    <xdr:colOff>184150</xdr:colOff>
                    <xdr:row>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6" name="Check Box 20">
              <controlPr defaultSize="0" autoFill="0" autoLine="0" autoPict="0">
                <anchor moveWithCells="1">
                  <from>
                    <xdr:col>5</xdr:col>
                    <xdr:colOff>19050</xdr:colOff>
                    <xdr:row>2</xdr:row>
                    <xdr:rowOff>31750</xdr:rowOff>
                  </from>
                  <to>
                    <xdr:col>5</xdr:col>
                    <xdr:colOff>209550</xdr:colOff>
                    <xdr:row>2</xdr:row>
                    <xdr:rowOff>222250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494" yWindow="317" count="1">
        <x14:dataValidation type="list" allowBlank="1" showInputMessage="1" showErrorMessage="1">
          <x14:formula1>
            <xm:f>'N UA3'!$A$1:$C$1</xm:f>
          </x14:formula1>
          <xm:sqref>D7:D15 G7:G15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13"/>
  <sheetViews>
    <sheetView workbookViewId="0">
      <selection activeCell="A3" sqref="A3"/>
    </sheetView>
  </sheetViews>
  <sheetFormatPr baseColWidth="10" defaultRowHeight="12.5" x14ac:dyDescent="0.25"/>
  <cols>
    <col min="1" max="1" width="33.36328125" style="96" bestFit="1" customWidth="1"/>
    <col min="2" max="16384" width="10.90625" style="96"/>
  </cols>
  <sheetData>
    <row r="1" spans="1:1" x14ac:dyDescent="0.25">
      <c r="A1" s="123" t="s">
        <v>461</v>
      </c>
    </row>
    <row r="2" spans="1:1" x14ac:dyDescent="0.25">
      <c r="A2" s="116" t="s">
        <v>582</v>
      </c>
    </row>
    <row r="3" spans="1:1" x14ac:dyDescent="0.25">
      <c r="A3" s="96" t="s">
        <v>392</v>
      </c>
    </row>
    <row r="4" spans="1:1" x14ac:dyDescent="0.25">
      <c r="A4" s="96" t="s">
        <v>380</v>
      </c>
    </row>
    <row r="5" spans="1:1" x14ac:dyDescent="0.25">
      <c r="A5" s="96" t="s">
        <v>586</v>
      </c>
    </row>
    <row r="6" spans="1:1" x14ac:dyDescent="0.25">
      <c r="A6" s="96" t="s">
        <v>402</v>
      </c>
    </row>
    <row r="7" spans="1:1" x14ac:dyDescent="0.25">
      <c r="A7" s="96" t="s">
        <v>581</v>
      </c>
    </row>
    <row r="8" spans="1:1" x14ac:dyDescent="0.25">
      <c r="A8" s="96" t="s">
        <v>495</v>
      </c>
    </row>
    <row r="9" spans="1:1" x14ac:dyDescent="0.25">
      <c r="A9" s="96" t="s">
        <v>381</v>
      </c>
    </row>
    <row r="10" spans="1:1" x14ac:dyDescent="0.25">
      <c r="A10" s="96" t="s">
        <v>583</v>
      </c>
    </row>
    <row r="11" spans="1:1" x14ac:dyDescent="0.25">
      <c r="A11" s="96" t="s">
        <v>382</v>
      </c>
    </row>
    <row r="12" spans="1:1" x14ac:dyDescent="0.25">
      <c r="A12" s="96" t="s">
        <v>585</v>
      </c>
    </row>
    <row r="13" spans="1:1" x14ac:dyDescent="0.25">
      <c r="A13" s="96" t="s">
        <v>383</v>
      </c>
    </row>
  </sheetData>
  <sheetProtection algorithmName="SHA-512" hashValue="dv1EfS+Q17+s/sXQzpzu4dzDEezicTbA0oOUa/9QexD3gtIPgrWeMYly0qLFOQ8oq4HG45J6T8s+1oW4ZUlvlA==" saltValue="T3dgsq/QsoIxUomFPzlaNA==" spinCount="100000" sheet="1" objects="1" scenarios="1"/>
  <sortState ref="A2:A11">
    <sortCondition ref="A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557"/>
  <sheetViews>
    <sheetView workbookViewId="0"/>
  </sheetViews>
  <sheetFormatPr baseColWidth="10" defaultRowHeight="12.5" x14ac:dyDescent="0.25"/>
  <cols>
    <col min="1" max="1" width="28.26953125" style="121" customWidth="1"/>
    <col min="2" max="16384" width="10.90625" style="96"/>
  </cols>
  <sheetData>
    <row r="1" spans="1:1" x14ac:dyDescent="0.25">
      <c r="A1" s="117" t="s">
        <v>267</v>
      </c>
    </row>
    <row r="2" spans="1:1" x14ac:dyDescent="0.25">
      <c r="A2" s="119" t="s">
        <v>273</v>
      </c>
    </row>
    <row r="3" spans="1:1" x14ac:dyDescent="0.25">
      <c r="A3" s="119" t="s">
        <v>272</v>
      </c>
    </row>
    <row r="4" spans="1:1" x14ac:dyDescent="0.25">
      <c r="A4" s="119" t="s">
        <v>271</v>
      </c>
    </row>
    <row r="5" spans="1:1" x14ac:dyDescent="0.25">
      <c r="A5" s="119" t="s">
        <v>269</v>
      </c>
    </row>
    <row r="6" spans="1:1" x14ac:dyDescent="0.25">
      <c r="A6" s="119" t="s">
        <v>270</v>
      </c>
    </row>
    <row r="7" spans="1:1" x14ac:dyDescent="0.25">
      <c r="A7" s="119" t="s">
        <v>286</v>
      </c>
    </row>
    <row r="8" spans="1:1" x14ac:dyDescent="0.25">
      <c r="A8" s="120" t="s">
        <v>285</v>
      </c>
    </row>
    <row r="9" spans="1:1" x14ac:dyDescent="0.25">
      <c r="A9" s="120" t="s">
        <v>283</v>
      </c>
    </row>
    <row r="10" spans="1:1" x14ac:dyDescent="0.25">
      <c r="A10" s="119" t="s">
        <v>281</v>
      </c>
    </row>
    <row r="11" spans="1:1" x14ac:dyDescent="0.25">
      <c r="A11" s="119" t="s">
        <v>282</v>
      </c>
    </row>
    <row r="12" spans="1:1" x14ac:dyDescent="0.25">
      <c r="A12" s="119" t="s">
        <v>280</v>
      </c>
    </row>
    <row r="13" spans="1:1" x14ac:dyDescent="0.25">
      <c r="A13" s="119" t="s">
        <v>279</v>
      </c>
    </row>
    <row r="14" spans="1:1" x14ac:dyDescent="0.25">
      <c r="A14" s="119" t="s">
        <v>494</v>
      </c>
    </row>
    <row r="15" spans="1:1" x14ac:dyDescent="0.25">
      <c r="A15" s="119" t="s">
        <v>268</v>
      </c>
    </row>
    <row r="16" spans="1:1" x14ac:dyDescent="0.25">
      <c r="A16" s="105" t="s">
        <v>276</v>
      </c>
    </row>
    <row r="17" spans="1:1" x14ac:dyDescent="0.25">
      <c r="A17" s="105" t="s">
        <v>275</v>
      </c>
    </row>
    <row r="18" spans="1:1" x14ac:dyDescent="0.25">
      <c r="A18" s="119" t="s">
        <v>278</v>
      </c>
    </row>
    <row r="19" spans="1:1" x14ac:dyDescent="0.25">
      <c r="A19" s="119" t="s">
        <v>274</v>
      </c>
    </row>
    <row r="20" spans="1:1" x14ac:dyDescent="0.25">
      <c r="A20" s="119" t="s">
        <v>277</v>
      </c>
    </row>
    <row r="21" spans="1:1" x14ac:dyDescent="0.25">
      <c r="A21" s="119"/>
    </row>
    <row r="22" spans="1:1" x14ac:dyDescent="0.25">
      <c r="A22" s="105"/>
    </row>
    <row r="23" spans="1:1" x14ac:dyDescent="0.25">
      <c r="A23" s="105"/>
    </row>
    <row r="24" spans="1:1" x14ac:dyDescent="0.25">
      <c r="A24" s="105"/>
    </row>
    <row r="25" spans="1:1" x14ac:dyDescent="0.25">
      <c r="A25" s="105"/>
    </row>
    <row r="26" spans="1:1" x14ac:dyDescent="0.25">
      <c r="A26" s="105"/>
    </row>
    <row r="27" spans="1:1" x14ac:dyDescent="0.25">
      <c r="A27" s="120"/>
    </row>
    <row r="28" spans="1:1" x14ac:dyDescent="0.25">
      <c r="A28" s="105"/>
    </row>
    <row r="29" spans="1:1" x14ac:dyDescent="0.25">
      <c r="A29" s="105"/>
    </row>
    <row r="30" spans="1:1" x14ac:dyDescent="0.25">
      <c r="A30" s="120"/>
    </row>
    <row r="31" spans="1:1" x14ac:dyDescent="0.25">
      <c r="A31" s="105"/>
    </row>
    <row r="32" spans="1:1" x14ac:dyDescent="0.25">
      <c r="A32" s="119"/>
    </row>
    <row r="33" spans="1:1" x14ac:dyDescent="0.25">
      <c r="A33" s="105"/>
    </row>
    <row r="34" spans="1:1" x14ac:dyDescent="0.25">
      <c r="A34" s="119"/>
    </row>
    <row r="35" spans="1:1" x14ac:dyDescent="0.25">
      <c r="A35" s="119"/>
    </row>
    <row r="36" spans="1:1" x14ac:dyDescent="0.25">
      <c r="A36" s="119"/>
    </row>
    <row r="37" spans="1:1" x14ac:dyDescent="0.25">
      <c r="A37" s="119"/>
    </row>
    <row r="38" spans="1:1" x14ac:dyDescent="0.25">
      <c r="A38" s="119"/>
    </row>
    <row r="39" spans="1:1" x14ac:dyDescent="0.25">
      <c r="A39" s="119"/>
    </row>
    <row r="40" spans="1:1" x14ac:dyDescent="0.25">
      <c r="A40" s="119"/>
    </row>
    <row r="41" spans="1:1" x14ac:dyDescent="0.25">
      <c r="A41" s="119"/>
    </row>
    <row r="42" spans="1:1" x14ac:dyDescent="0.25">
      <c r="A42" s="119"/>
    </row>
    <row r="43" spans="1:1" x14ac:dyDescent="0.25">
      <c r="A43" s="119"/>
    </row>
    <row r="44" spans="1:1" x14ac:dyDescent="0.25">
      <c r="A44" s="119"/>
    </row>
    <row r="45" spans="1:1" x14ac:dyDescent="0.25">
      <c r="A45" s="119"/>
    </row>
    <row r="46" spans="1:1" x14ac:dyDescent="0.25">
      <c r="A46" s="119"/>
    </row>
    <row r="47" spans="1:1" x14ac:dyDescent="0.25">
      <c r="A47" s="119"/>
    </row>
    <row r="48" spans="1:1" x14ac:dyDescent="0.25">
      <c r="A48" s="119"/>
    </row>
    <row r="49" spans="1:1" x14ac:dyDescent="0.25">
      <c r="A49" s="120"/>
    </row>
    <row r="50" spans="1:1" x14ac:dyDescent="0.25">
      <c r="A50" s="120"/>
    </row>
    <row r="51" spans="1:1" x14ac:dyDescent="0.25">
      <c r="A51" s="120"/>
    </row>
    <row r="52" spans="1:1" x14ac:dyDescent="0.25">
      <c r="A52" s="120"/>
    </row>
    <row r="53" spans="1:1" x14ac:dyDescent="0.25">
      <c r="A53" s="120"/>
    </row>
    <row r="54" spans="1:1" x14ac:dyDescent="0.25">
      <c r="A54" s="120"/>
    </row>
    <row r="55" spans="1:1" x14ac:dyDescent="0.25">
      <c r="A55" s="119"/>
    </row>
    <row r="56" spans="1:1" x14ac:dyDescent="0.25">
      <c r="A56" s="119"/>
    </row>
    <row r="57" spans="1:1" x14ac:dyDescent="0.25">
      <c r="A57" s="119"/>
    </row>
    <row r="58" spans="1:1" x14ac:dyDescent="0.25">
      <c r="A58" s="119"/>
    </row>
    <row r="59" spans="1:1" x14ac:dyDescent="0.25">
      <c r="A59" s="119"/>
    </row>
    <row r="60" spans="1:1" x14ac:dyDescent="0.25">
      <c r="A60" s="119"/>
    </row>
    <row r="61" spans="1:1" x14ac:dyDescent="0.25">
      <c r="A61" s="119"/>
    </row>
    <row r="62" spans="1:1" x14ac:dyDescent="0.25">
      <c r="A62" s="119"/>
    </row>
    <row r="63" spans="1:1" x14ac:dyDescent="0.25">
      <c r="A63" s="119"/>
    </row>
    <row r="64" spans="1:1" x14ac:dyDescent="0.25">
      <c r="A64" s="119"/>
    </row>
    <row r="65" spans="1:1" x14ac:dyDescent="0.25">
      <c r="A65" s="119"/>
    </row>
    <row r="66" spans="1:1" x14ac:dyDescent="0.25">
      <c r="A66" s="119"/>
    </row>
    <row r="67" spans="1:1" x14ac:dyDescent="0.25">
      <c r="A67" s="119"/>
    </row>
    <row r="68" spans="1:1" x14ac:dyDescent="0.25">
      <c r="A68" s="119"/>
    </row>
    <row r="69" spans="1:1" x14ac:dyDescent="0.25">
      <c r="A69" s="119"/>
    </row>
    <row r="70" spans="1:1" x14ac:dyDescent="0.25">
      <c r="A70" s="119"/>
    </row>
    <row r="71" spans="1:1" x14ac:dyDescent="0.25">
      <c r="A71" s="105"/>
    </row>
    <row r="72" spans="1:1" x14ac:dyDescent="0.25">
      <c r="A72" s="119"/>
    </row>
    <row r="73" spans="1:1" x14ac:dyDescent="0.25">
      <c r="A73" s="119"/>
    </row>
    <row r="74" spans="1:1" x14ac:dyDescent="0.25">
      <c r="A74" s="119"/>
    </row>
    <row r="75" spans="1:1" x14ac:dyDescent="0.25">
      <c r="A75" s="119"/>
    </row>
    <row r="76" spans="1:1" x14ac:dyDescent="0.25">
      <c r="A76" s="119"/>
    </row>
    <row r="77" spans="1:1" x14ac:dyDescent="0.25">
      <c r="A77" s="119"/>
    </row>
    <row r="78" spans="1:1" x14ac:dyDescent="0.25">
      <c r="A78" s="119"/>
    </row>
    <row r="79" spans="1:1" x14ac:dyDescent="0.25">
      <c r="A79" s="119"/>
    </row>
    <row r="80" spans="1:1" x14ac:dyDescent="0.25">
      <c r="A80" s="105"/>
    </row>
    <row r="81" spans="1:1" x14ac:dyDescent="0.25">
      <c r="A81" s="119"/>
    </row>
    <row r="82" spans="1:1" x14ac:dyDescent="0.25">
      <c r="A82" s="105"/>
    </row>
    <row r="83" spans="1:1" x14ac:dyDescent="0.25">
      <c r="A83" s="119"/>
    </row>
    <row r="84" spans="1:1" x14ac:dyDescent="0.25">
      <c r="A84" s="119"/>
    </row>
    <row r="85" spans="1:1" x14ac:dyDescent="0.25">
      <c r="A85" s="119"/>
    </row>
    <row r="86" spans="1:1" x14ac:dyDescent="0.25">
      <c r="A86" s="119"/>
    </row>
    <row r="87" spans="1:1" x14ac:dyDescent="0.25">
      <c r="A87" s="119"/>
    </row>
    <row r="88" spans="1:1" x14ac:dyDescent="0.25">
      <c r="A88" s="119"/>
    </row>
    <row r="89" spans="1:1" x14ac:dyDescent="0.25">
      <c r="A89" s="119"/>
    </row>
    <row r="90" spans="1:1" x14ac:dyDescent="0.25">
      <c r="A90" s="119"/>
    </row>
    <row r="91" spans="1:1" x14ac:dyDescent="0.25">
      <c r="A91" s="119"/>
    </row>
    <row r="92" spans="1:1" x14ac:dyDescent="0.25">
      <c r="A92" s="119"/>
    </row>
    <row r="93" spans="1:1" x14ac:dyDescent="0.25">
      <c r="A93" s="119"/>
    </row>
    <row r="94" spans="1:1" x14ac:dyDescent="0.25">
      <c r="A94" s="119"/>
    </row>
    <row r="95" spans="1:1" x14ac:dyDescent="0.25">
      <c r="A95" s="119"/>
    </row>
    <row r="96" spans="1:1" x14ac:dyDescent="0.25">
      <c r="A96" s="119"/>
    </row>
    <row r="97" spans="1:1" x14ac:dyDescent="0.25">
      <c r="A97" s="119"/>
    </row>
    <row r="98" spans="1:1" x14ac:dyDescent="0.25">
      <c r="A98" s="119"/>
    </row>
    <row r="99" spans="1:1" x14ac:dyDescent="0.25">
      <c r="A99" s="119"/>
    </row>
    <row r="100" spans="1:1" x14ac:dyDescent="0.25">
      <c r="A100" s="119"/>
    </row>
    <row r="101" spans="1:1" x14ac:dyDescent="0.25">
      <c r="A101" s="119"/>
    </row>
    <row r="102" spans="1:1" x14ac:dyDescent="0.25">
      <c r="A102" s="119"/>
    </row>
    <row r="103" spans="1:1" x14ac:dyDescent="0.25">
      <c r="A103" s="119"/>
    </row>
    <row r="104" spans="1:1" x14ac:dyDescent="0.25">
      <c r="A104" s="119"/>
    </row>
    <row r="105" spans="1:1" x14ac:dyDescent="0.25">
      <c r="A105" s="119"/>
    </row>
    <row r="106" spans="1:1" x14ac:dyDescent="0.25">
      <c r="A106" s="119"/>
    </row>
    <row r="107" spans="1:1" x14ac:dyDescent="0.25">
      <c r="A107" s="119"/>
    </row>
    <row r="108" spans="1:1" x14ac:dyDescent="0.25">
      <c r="A108" s="119"/>
    </row>
    <row r="109" spans="1:1" x14ac:dyDescent="0.25">
      <c r="A109" s="119"/>
    </row>
    <row r="110" spans="1:1" x14ac:dyDescent="0.25">
      <c r="A110" s="119"/>
    </row>
    <row r="111" spans="1:1" x14ac:dyDescent="0.25">
      <c r="A111" s="119"/>
    </row>
    <row r="112" spans="1:1" x14ac:dyDescent="0.25">
      <c r="A112" s="119"/>
    </row>
    <row r="113" spans="1:1" x14ac:dyDescent="0.25">
      <c r="A113" s="119"/>
    </row>
    <row r="114" spans="1:1" x14ac:dyDescent="0.25">
      <c r="A114" s="105"/>
    </row>
    <row r="115" spans="1:1" x14ac:dyDescent="0.25">
      <c r="A115" s="105"/>
    </row>
    <row r="116" spans="1:1" x14ac:dyDescent="0.25">
      <c r="A116" s="105"/>
    </row>
    <row r="117" spans="1:1" x14ac:dyDescent="0.25">
      <c r="A117" s="105"/>
    </row>
    <row r="118" spans="1:1" x14ac:dyDescent="0.25">
      <c r="A118" s="105"/>
    </row>
    <row r="119" spans="1:1" x14ac:dyDescent="0.25">
      <c r="A119" s="105"/>
    </row>
    <row r="120" spans="1:1" x14ac:dyDescent="0.25">
      <c r="A120" s="119"/>
    </row>
    <row r="121" spans="1:1" x14ac:dyDescent="0.25">
      <c r="A121" s="119"/>
    </row>
    <row r="122" spans="1:1" x14ac:dyDescent="0.25">
      <c r="A122" s="119"/>
    </row>
    <row r="123" spans="1:1" x14ac:dyDescent="0.25">
      <c r="A123" s="119"/>
    </row>
    <row r="124" spans="1:1" x14ac:dyDescent="0.25">
      <c r="A124" s="119"/>
    </row>
    <row r="125" spans="1:1" x14ac:dyDescent="0.25">
      <c r="A125" s="119"/>
    </row>
    <row r="126" spans="1:1" x14ac:dyDescent="0.25">
      <c r="A126" s="119"/>
    </row>
    <row r="127" spans="1:1" x14ac:dyDescent="0.25">
      <c r="A127" s="119"/>
    </row>
    <row r="128" spans="1:1" x14ac:dyDescent="0.25">
      <c r="A128" s="119"/>
    </row>
    <row r="129" spans="1:1" x14ac:dyDescent="0.25">
      <c r="A129" s="119"/>
    </row>
    <row r="130" spans="1:1" x14ac:dyDescent="0.25">
      <c r="A130" s="119"/>
    </row>
    <row r="131" spans="1:1" x14ac:dyDescent="0.25">
      <c r="A131" s="119"/>
    </row>
    <row r="132" spans="1:1" x14ac:dyDescent="0.25">
      <c r="A132" s="119"/>
    </row>
    <row r="133" spans="1:1" x14ac:dyDescent="0.25">
      <c r="A133" s="119"/>
    </row>
    <row r="134" spans="1:1" x14ac:dyDescent="0.25">
      <c r="A134" s="119"/>
    </row>
    <row r="135" spans="1:1" x14ac:dyDescent="0.25">
      <c r="A135" s="119"/>
    </row>
    <row r="136" spans="1:1" x14ac:dyDescent="0.25">
      <c r="A136" s="119"/>
    </row>
    <row r="137" spans="1:1" x14ac:dyDescent="0.25">
      <c r="A137" s="119"/>
    </row>
    <row r="138" spans="1:1" x14ac:dyDescent="0.25">
      <c r="A138" s="119"/>
    </row>
    <row r="139" spans="1:1" x14ac:dyDescent="0.25">
      <c r="A139" s="105"/>
    </row>
    <row r="140" spans="1:1" x14ac:dyDescent="0.25">
      <c r="A140" s="105"/>
    </row>
    <row r="141" spans="1:1" x14ac:dyDescent="0.25">
      <c r="A141" s="120" t="s">
        <v>284</v>
      </c>
    </row>
    <row r="142" spans="1:1" x14ac:dyDescent="0.25">
      <c r="A142" s="119"/>
    </row>
    <row r="143" spans="1:1" x14ac:dyDescent="0.25">
      <c r="A143" s="119"/>
    </row>
    <row r="144" spans="1:1" x14ac:dyDescent="0.25">
      <c r="A144" s="119"/>
    </row>
    <row r="145" spans="1:1" x14ac:dyDescent="0.25">
      <c r="A145" s="119"/>
    </row>
    <row r="146" spans="1:1" x14ac:dyDescent="0.25">
      <c r="A146" s="119"/>
    </row>
    <row r="147" spans="1:1" x14ac:dyDescent="0.25">
      <c r="A147" s="119"/>
    </row>
    <row r="148" spans="1:1" x14ac:dyDescent="0.25">
      <c r="A148" s="119"/>
    </row>
    <row r="149" spans="1:1" x14ac:dyDescent="0.25">
      <c r="A149" s="119"/>
    </row>
    <row r="150" spans="1:1" x14ac:dyDescent="0.25">
      <c r="A150" s="119"/>
    </row>
    <row r="151" spans="1:1" x14ac:dyDescent="0.25">
      <c r="A151" s="119"/>
    </row>
    <row r="152" spans="1:1" x14ac:dyDescent="0.25">
      <c r="A152" s="119"/>
    </row>
    <row r="153" spans="1:1" x14ac:dyDescent="0.25">
      <c r="A153" s="119"/>
    </row>
    <row r="154" spans="1:1" x14ac:dyDescent="0.25">
      <c r="A154" s="119"/>
    </row>
    <row r="155" spans="1:1" x14ac:dyDescent="0.25">
      <c r="A155" s="119"/>
    </row>
    <row r="156" spans="1:1" x14ac:dyDescent="0.25">
      <c r="A156" s="119"/>
    </row>
    <row r="157" spans="1:1" x14ac:dyDescent="0.25">
      <c r="A157" s="119"/>
    </row>
    <row r="158" spans="1:1" x14ac:dyDescent="0.25">
      <c r="A158" s="105"/>
    </row>
    <row r="159" spans="1:1" x14ac:dyDescent="0.25">
      <c r="A159" s="105"/>
    </row>
    <row r="160" spans="1:1" x14ac:dyDescent="0.25">
      <c r="A160" s="105"/>
    </row>
    <row r="161" spans="1:1" x14ac:dyDescent="0.25">
      <c r="A161" s="105"/>
    </row>
    <row r="162" spans="1:1" x14ac:dyDescent="0.25">
      <c r="A162" s="119"/>
    </row>
    <row r="163" spans="1:1" x14ac:dyDescent="0.25">
      <c r="A163" s="119"/>
    </row>
    <row r="164" spans="1:1" x14ac:dyDescent="0.25">
      <c r="A164" s="119"/>
    </row>
    <row r="165" spans="1:1" x14ac:dyDescent="0.25">
      <c r="A165" s="119"/>
    </row>
    <row r="166" spans="1:1" x14ac:dyDescent="0.25">
      <c r="A166" s="119"/>
    </row>
    <row r="167" spans="1:1" x14ac:dyDescent="0.25">
      <c r="A167" s="119"/>
    </row>
    <row r="168" spans="1:1" x14ac:dyDescent="0.25">
      <c r="A168" s="119"/>
    </row>
    <row r="169" spans="1:1" x14ac:dyDescent="0.25">
      <c r="A169" s="119"/>
    </row>
    <row r="170" spans="1:1" x14ac:dyDescent="0.25">
      <c r="A170" s="119"/>
    </row>
    <row r="171" spans="1:1" x14ac:dyDescent="0.25">
      <c r="A171" s="119"/>
    </row>
    <row r="172" spans="1:1" x14ac:dyDescent="0.25">
      <c r="A172" s="119"/>
    </row>
    <row r="173" spans="1:1" x14ac:dyDescent="0.25">
      <c r="A173" s="119"/>
    </row>
    <row r="174" spans="1:1" x14ac:dyDescent="0.25">
      <c r="A174" s="119"/>
    </row>
    <row r="175" spans="1:1" x14ac:dyDescent="0.25">
      <c r="A175" s="119"/>
    </row>
    <row r="176" spans="1:1" x14ac:dyDescent="0.25">
      <c r="A176" s="119"/>
    </row>
    <row r="177" spans="1:1" x14ac:dyDescent="0.25">
      <c r="A177" s="119"/>
    </row>
    <row r="178" spans="1:1" x14ac:dyDescent="0.25">
      <c r="A178" s="119"/>
    </row>
    <row r="179" spans="1:1" x14ac:dyDescent="0.25">
      <c r="A179" s="119"/>
    </row>
    <row r="180" spans="1:1" x14ac:dyDescent="0.25">
      <c r="A180" s="119"/>
    </row>
    <row r="181" spans="1:1" x14ac:dyDescent="0.25">
      <c r="A181" s="119"/>
    </row>
    <row r="182" spans="1:1" x14ac:dyDescent="0.25">
      <c r="A182" s="119"/>
    </row>
    <row r="183" spans="1:1" x14ac:dyDescent="0.25">
      <c r="A183" s="119"/>
    </row>
    <row r="184" spans="1:1" x14ac:dyDescent="0.25">
      <c r="A184" s="119"/>
    </row>
    <row r="185" spans="1:1" x14ac:dyDescent="0.25">
      <c r="A185" s="119"/>
    </row>
    <row r="186" spans="1:1" x14ac:dyDescent="0.25">
      <c r="A186" s="119"/>
    </row>
    <row r="187" spans="1:1" x14ac:dyDescent="0.25">
      <c r="A187" s="119"/>
    </row>
    <row r="188" spans="1:1" x14ac:dyDescent="0.25">
      <c r="A188" s="119"/>
    </row>
    <row r="189" spans="1:1" x14ac:dyDescent="0.25">
      <c r="A189" s="119"/>
    </row>
    <row r="190" spans="1:1" x14ac:dyDescent="0.25">
      <c r="A190" s="119"/>
    </row>
    <row r="191" spans="1:1" x14ac:dyDescent="0.25">
      <c r="A191" s="119"/>
    </row>
    <row r="192" spans="1:1" x14ac:dyDescent="0.25">
      <c r="A192" s="119"/>
    </row>
    <row r="193" spans="1:1" x14ac:dyDescent="0.25">
      <c r="A193" s="119"/>
    </row>
    <row r="194" spans="1:1" x14ac:dyDescent="0.25">
      <c r="A194" s="119"/>
    </row>
    <row r="195" spans="1:1" x14ac:dyDescent="0.25">
      <c r="A195" s="119"/>
    </row>
    <row r="196" spans="1:1" x14ac:dyDescent="0.25">
      <c r="A196" s="119"/>
    </row>
    <row r="197" spans="1:1" x14ac:dyDescent="0.25">
      <c r="A197" s="119"/>
    </row>
    <row r="198" spans="1:1" x14ac:dyDescent="0.25">
      <c r="A198" s="105"/>
    </row>
    <row r="199" spans="1:1" x14ac:dyDescent="0.25">
      <c r="A199" s="105"/>
    </row>
    <row r="200" spans="1:1" x14ac:dyDescent="0.25">
      <c r="A200" s="119"/>
    </row>
    <row r="201" spans="1:1" x14ac:dyDescent="0.25">
      <c r="A201" s="119"/>
    </row>
    <row r="202" spans="1:1" x14ac:dyDescent="0.25">
      <c r="A202" s="119"/>
    </row>
    <row r="203" spans="1:1" x14ac:dyDescent="0.25">
      <c r="A203" s="119"/>
    </row>
    <row r="204" spans="1:1" x14ac:dyDescent="0.25">
      <c r="A204" s="119"/>
    </row>
    <row r="205" spans="1:1" x14ac:dyDescent="0.25">
      <c r="A205" s="119"/>
    </row>
    <row r="206" spans="1:1" x14ac:dyDescent="0.25">
      <c r="A206" s="119"/>
    </row>
    <row r="207" spans="1:1" x14ac:dyDescent="0.25">
      <c r="A207" s="119"/>
    </row>
    <row r="208" spans="1:1" x14ac:dyDescent="0.25">
      <c r="A208" s="119"/>
    </row>
    <row r="209" spans="1:1" x14ac:dyDescent="0.25">
      <c r="A209" s="119"/>
    </row>
    <row r="210" spans="1:1" x14ac:dyDescent="0.25">
      <c r="A210" s="119"/>
    </row>
    <row r="211" spans="1:1" x14ac:dyDescent="0.25">
      <c r="A211" s="119"/>
    </row>
    <row r="212" spans="1:1" x14ac:dyDescent="0.25">
      <c r="A212" s="119"/>
    </row>
    <row r="213" spans="1:1" x14ac:dyDescent="0.25">
      <c r="A213" s="119"/>
    </row>
    <row r="214" spans="1:1" x14ac:dyDescent="0.25">
      <c r="A214" s="119"/>
    </row>
    <row r="215" spans="1:1" x14ac:dyDescent="0.25">
      <c r="A215" s="119"/>
    </row>
    <row r="216" spans="1:1" x14ac:dyDescent="0.25">
      <c r="A216" s="119"/>
    </row>
    <row r="217" spans="1:1" x14ac:dyDescent="0.25">
      <c r="A217" s="119"/>
    </row>
    <row r="218" spans="1:1" x14ac:dyDescent="0.25">
      <c r="A218" s="119"/>
    </row>
    <row r="219" spans="1:1" x14ac:dyDescent="0.25">
      <c r="A219" s="119"/>
    </row>
    <row r="220" spans="1:1" x14ac:dyDescent="0.25">
      <c r="A220" s="119"/>
    </row>
    <row r="221" spans="1:1" x14ac:dyDescent="0.25">
      <c r="A221" s="119"/>
    </row>
    <row r="222" spans="1:1" x14ac:dyDescent="0.25">
      <c r="A222" s="119"/>
    </row>
    <row r="223" spans="1:1" x14ac:dyDescent="0.25">
      <c r="A223" s="119"/>
    </row>
    <row r="224" spans="1:1" x14ac:dyDescent="0.25">
      <c r="A224" s="119"/>
    </row>
    <row r="225" spans="1:1" x14ac:dyDescent="0.25">
      <c r="A225" s="119"/>
    </row>
    <row r="226" spans="1:1" x14ac:dyDescent="0.25">
      <c r="A226" s="119"/>
    </row>
    <row r="227" spans="1:1" x14ac:dyDescent="0.25">
      <c r="A227" s="119"/>
    </row>
    <row r="228" spans="1:1" x14ac:dyDescent="0.25">
      <c r="A228" s="119"/>
    </row>
    <row r="229" spans="1:1" x14ac:dyDescent="0.25">
      <c r="A229" s="119"/>
    </row>
    <row r="230" spans="1:1" x14ac:dyDescent="0.25">
      <c r="A230" s="119"/>
    </row>
    <row r="231" spans="1:1" x14ac:dyDescent="0.25">
      <c r="A231" s="119"/>
    </row>
    <row r="232" spans="1:1" x14ac:dyDescent="0.25">
      <c r="A232" s="119"/>
    </row>
    <row r="233" spans="1:1" x14ac:dyDescent="0.25">
      <c r="A233" s="119"/>
    </row>
    <row r="234" spans="1:1" x14ac:dyDescent="0.25">
      <c r="A234" s="119"/>
    </row>
    <row r="235" spans="1:1" x14ac:dyDescent="0.25">
      <c r="A235" s="119"/>
    </row>
    <row r="236" spans="1:1" x14ac:dyDescent="0.25">
      <c r="A236" s="119"/>
    </row>
    <row r="237" spans="1:1" x14ac:dyDescent="0.25">
      <c r="A237" s="119"/>
    </row>
    <row r="238" spans="1:1" x14ac:dyDescent="0.25">
      <c r="A238" s="119"/>
    </row>
    <row r="239" spans="1:1" x14ac:dyDescent="0.25">
      <c r="A239" s="119"/>
    </row>
    <row r="240" spans="1:1" x14ac:dyDescent="0.25">
      <c r="A240" s="119"/>
    </row>
    <row r="241" spans="1:1" x14ac:dyDescent="0.25">
      <c r="A241" s="119"/>
    </row>
    <row r="242" spans="1:1" x14ac:dyDescent="0.25">
      <c r="A242" s="119"/>
    </row>
    <row r="243" spans="1:1" x14ac:dyDescent="0.25">
      <c r="A243" s="119"/>
    </row>
    <row r="244" spans="1:1" x14ac:dyDescent="0.25">
      <c r="A244" s="119"/>
    </row>
    <row r="245" spans="1:1" x14ac:dyDescent="0.25">
      <c r="A245" s="119"/>
    </row>
    <row r="246" spans="1:1" x14ac:dyDescent="0.25">
      <c r="A246" s="119"/>
    </row>
    <row r="247" spans="1:1" x14ac:dyDescent="0.25">
      <c r="A247" s="119"/>
    </row>
    <row r="248" spans="1:1" x14ac:dyDescent="0.25">
      <c r="A248" s="119"/>
    </row>
    <row r="249" spans="1:1" x14ac:dyDescent="0.25">
      <c r="A249" s="119"/>
    </row>
    <row r="250" spans="1:1" x14ac:dyDescent="0.25">
      <c r="A250" s="119"/>
    </row>
    <row r="251" spans="1:1" x14ac:dyDescent="0.25">
      <c r="A251" s="119"/>
    </row>
    <row r="252" spans="1:1" x14ac:dyDescent="0.25">
      <c r="A252" s="119"/>
    </row>
    <row r="253" spans="1:1" x14ac:dyDescent="0.25">
      <c r="A253" s="119"/>
    </row>
    <row r="254" spans="1:1" x14ac:dyDescent="0.25">
      <c r="A254" s="119"/>
    </row>
    <row r="255" spans="1:1" x14ac:dyDescent="0.25">
      <c r="A255" s="119"/>
    </row>
    <row r="256" spans="1:1" x14ac:dyDescent="0.25">
      <c r="A256" s="119"/>
    </row>
    <row r="257" spans="1:1" x14ac:dyDescent="0.25">
      <c r="A257" s="119"/>
    </row>
    <row r="258" spans="1:1" x14ac:dyDescent="0.25">
      <c r="A258" s="119"/>
    </row>
    <row r="259" spans="1:1" x14ac:dyDescent="0.25">
      <c r="A259" s="119"/>
    </row>
    <row r="260" spans="1:1" x14ac:dyDescent="0.25">
      <c r="A260" s="119"/>
    </row>
    <row r="261" spans="1:1" x14ac:dyDescent="0.25">
      <c r="A261" s="119"/>
    </row>
    <row r="262" spans="1:1" x14ac:dyDescent="0.25">
      <c r="A262" s="119"/>
    </row>
    <row r="263" spans="1:1" x14ac:dyDescent="0.25">
      <c r="A263" s="119"/>
    </row>
    <row r="264" spans="1:1" x14ac:dyDescent="0.25">
      <c r="A264" s="119"/>
    </row>
    <row r="265" spans="1:1" x14ac:dyDescent="0.25">
      <c r="A265" s="119"/>
    </row>
    <row r="266" spans="1:1" x14ac:dyDescent="0.25">
      <c r="A266" s="119"/>
    </row>
    <row r="267" spans="1:1" x14ac:dyDescent="0.25">
      <c r="A267" s="119"/>
    </row>
    <row r="268" spans="1:1" x14ac:dyDescent="0.25">
      <c r="A268" s="119"/>
    </row>
    <row r="269" spans="1:1" x14ac:dyDescent="0.25">
      <c r="A269" s="119"/>
    </row>
    <row r="270" spans="1:1" x14ac:dyDescent="0.25">
      <c r="A270" s="119"/>
    </row>
    <row r="271" spans="1:1" x14ac:dyDescent="0.25">
      <c r="A271" s="119"/>
    </row>
    <row r="272" spans="1:1" x14ac:dyDescent="0.25">
      <c r="A272" s="119"/>
    </row>
    <row r="273" spans="1:1" x14ac:dyDescent="0.25">
      <c r="A273" s="119"/>
    </row>
    <row r="274" spans="1:1" x14ac:dyDescent="0.25">
      <c r="A274" s="119"/>
    </row>
    <row r="275" spans="1:1" x14ac:dyDescent="0.25">
      <c r="A275" s="119"/>
    </row>
    <row r="276" spans="1:1" x14ac:dyDescent="0.25">
      <c r="A276" s="119"/>
    </row>
    <row r="277" spans="1:1" x14ac:dyDescent="0.25">
      <c r="A277" s="119"/>
    </row>
    <row r="278" spans="1:1" x14ac:dyDescent="0.25">
      <c r="A278" s="119"/>
    </row>
    <row r="279" spans="1:1" x14ac:dyDescent="0.25">
      <c r="A279" s="119"/>
    </row>
    <row r="280" spans="1:1" x14ac:dyDescent="0.25">
      <c r="A280" s="119"/>
    </row>
    <row r="281" spans="1:1" x14ac:dyDescent="0.25">
      <c r="A281" s="119"/>
    </row>
    <row r="282" spans="1:1" x14ac:dyDescent="0.25">
      <c r="A282" s="119"/>
    </row>
    <row r="283" spans="1:1" x14ac:dyDescent="0.25">
      <c r="A283" s="119"/>
    </row>
    <row r="284" spans="1:1" x14ac:dyDescent="0.25">
      <c r="A284" s="119"/>
    </row>
    <row r="285" spans="1:1" x14ac:dyDescent="0.25">
      <c r="A285" s="119"/>
    </row>
    <row r="286" spans="1:1" x14ac:dyDescent="0.25">
      <c r="A286" s="119"/>
    </row>
    <row r="287" spans="1:1" x14ac:dyDescent="0.25">
      <c r="A287" s="119"/>
    </row>
    <row r="288" spans="1:1" x14ac:dyDescent="0.25">
      <c r="A288" s="119"/>
    </row>
    <row r="289" spans="1:1" x14ac:dyDescent="0.25">
      <c r="A289" s="119"/>
    </row>
    <row r="290" spans="1:1" x14ac:dyDescent="0.25">
      <c r="A290" s="119"/>
    </row>
    <row r="291" spans="1:1" x14ac:dyDescent="0.25">
      <c r="A291" s="119"/>
    </row>
    <row r="292" spans="1:1" x14ac:dyDescent="0.25">
      <c r="A292" s="119"/>
    </row>
    <row r="293" spans="1:1" x14ac:dyDescent="0.25">
      <c r="A293" s="119"/>
    </row>
    <row r="294" spans="1:1" x14ac:dyDescent="0.25">
      <c r="A294" s="119"/>
    </row>
    <row r="295" spans="1:1" x14ac:dyDescent="0.25">
      <c r="A295" s="119"/>
    </row>
    <row r="296" spans="1:1" x14ac:dyDescent="0.25">
      <c r="A296" s="119"/>
    </row>
    <row r="297" spans="1:1" x14ac:dyDescent="0.25">
      <c r="A297" s="119"/>
    </row>
    <row r="298" spans="1:1" x14ac:dyDescent="0.25">
      <c r="A298" s="119"/>
    </row>
    <row r="299" spans="1:1" x14ac:dyDescent="0.25">
      <c r="A299" s="119"/>
    </row>
    <row r="300" spans="1:1" x14ac:dyDescent="0.25">
      <c r="A300" s="119"/>
    </row>
    <row r="301" spans="1:1" x14ac:dyDescent="0.25">
      <c r="A301" s="119"/>
    </row>
    <row r="302" spans="1:1" x14ac:dyDescent="0.25">
      <c r="A302" s="119"/>
    </row>
    <row r="303" spans="1:1" x14ac:dyDescent="0.25">
      <c r="A303" s="119"/>
    </row>
    <row r="304" spans="1:1" x14ac:dyDescent="0.25">
      <c r="A304" s="119"/>
    </row>
    <row r="305" spans="1:1" x14ac:dyDescent="0.25">
      <c r="A305" s="119"/>
    </row>
    <row r="306" spans="1:1" x14ac:dyDescent="0.25">
      <c r="A306" s="119"/>
    </row>
    <row r="307" spans="1:1" x14ac:dyDescent="0.25">
      <c r="A307" s="119"/>
    </row>
    <row r="308" spans="1:1" x14ac:dyDescent="0.25">
      <c r="A308" s="119"/>
    </row>
    <row r="309" spans="1:1" x14ac:dyDescent="0.25">
      <c r="A309" s="119"/>
    </row>
    <row r="310" spans="1:1" x14ac:dyDescent="0.25">
      <c r="A310" s="119"/>
    </row>
    <row r="311" spans="1:1" x14ac:dyDescent="0.25">
      <c r="A311" s="119"/>
    </row>
    <row r="312" spans="1:1" x14ac:dyDescent="0.25">
      <c r="A312" s="119"/>
    </row>
    <row r="313" spans="1:1" x14ac:dyDescent="0.25">
      <c r="A313" s="119"/>
    </row>
    <row r="314" spans="1:1" x14ac:dyDescent="0.25">
      <c r="A314" s="119"/>
    </row>
    <row r="315" spans="1:1" x14ac:dyDescent="0.25">
      <c r="A315" s="119"/>
    </row>
    <row r="316" spans="1:1" x14ac:dyDescent="0.25">
      <c r="A316" s="119"/>
    </row>
    <row r="317" spans="1:1" x14ac:dyDescent="0.25">
      <c r="A317" s="119"/>
    </row>
    <row r="318" spans="1:1" x14ac:dyDescent="0.25">
      <c r="A318" s="119"/>
    </row>
    <row r="319" spans="1:1" x14ac:dyDescent="0.25">
      <c r="A319" s="119"/>
    </row>
    <row r="320" spans="1:1" x14ac:dyDescent="0.25">
      <c r="A320" s="119"/>
    </row>
    <row r="321" spans="1:1" x14ac:dyDescent="0.25">
      <c r="A321" s="119"/>
    </row>
    <row r="322" spans="1:1" x14ac:dyDescent="0.25">
      <c r="A322" s="119"/>
    </row>
    <row r="323" spans="1:1" x14ac:dyDescent="0.25">
      <c r="A323" s="119"/>
    </row>
    <row r="324" spans="1:1" x14ac:dyDescent="0.25">
      <c r="A324" s="119"/>
    </row>
    <row r="325" spans="1:1" x14ac:dyDescent="0.25">
      <c r="A325" s="119"/>
    </row>
    <row r="326" spans="1:1" x14ac:dyDescent="0.25">
      <c r="A326" s="119"/>
    </row>
    <row r="327" spans="1:1" x14ac:dyDescent="0.25">
      <c r="A327" s="119"/>
    </row>
    <row r="328" spans="1:1" x14ac:dyDescent="0.25">
      <c r="A328" s="119"/>
    </row>
    <row r="329" spans="1:1" x14ac:dyDescent="0.25">
      <c r="A329" s="119"/>
    </row>
    <row r="330" spans="1:1" x14ac:dyDescent="0.25">
      <c r="A330" s="119"/>
    </row>
    <row r="331" spans="1:1" x14ac:dyDescent="0.25">
      <c r="A331" s="119"/>
    </row>
    <row r="332" spans="1:1" x14ac:dyDescent="0.25">
      <c r="A332" s="119"/>
    </row>
    <row r="333" spans="1:1" x14ac:dyDescent="0.25">
      <c r="A333" s="119"/>
    </row>
    <row r="334" spans="1:1" x14ac:dyDescent="0.25">
      <c r="A334" s="119"/>
    </row>
    <row r="335" spans="1:1" x14ac:dyDescent="0.25">
      <c r="A335" s="119"/>
    </row>
    <row r="336" spans="1:1" x14ac:dyDescent="0.25">
      <c r="A336" s="119"/>
    </row>
    <row r="337" spans="1:1" x14ac:dyDescent="0.25">
      <c r="A337" s="119"/>
    </row>
    <row r="338" spans="1:1" x14ac:dyDescent="0.25">
      <c r="A338" s="119"/>
    </row>
    <row r="339" spans="1:1" x14ac:dyDescent="0.25">
      <c r="A339" s="119"/>
    </row>
    <row r="340" spans="1:1" x14ac:dyDescent="0.25">
      <c r="A340" s="119"/>
    </row>
    <row r="341" spans="1:1" x14ac:dyDescent="0.25">
      <c r="A341" s="119"/>
    </row>
    <row r="342" spans="1:1" x14ac:dyDescent="0.25">
      <c r="A342" s="119"/>
    </row>
    <row r="343" spans="1:1" x14ac:dyDescent="0.25">
      <c r="A343" s="119"/>
    </row>
    <row r="344" spans="1:1" x14ac:dyDescent="0.25">
      <c r="A344" s="119"/>
    </row>
    <row r="345" spans="1:1" x14ac:dyDescent="0.25">
      <c r="A345" s="119"/>
    </row>
    <row r="346" spans="1:1" x14ac:dyDescent="0.25">
      <c r="A346" s="119"/>
    </row>
    <row r="347" spans="1:1" x14ac:dyDescent="0.25">
      <c r="A347" s="119"/>
    </row>
    <row r="348" spans="1:1" x14ac:dyDescent="0.25">
      <c r="A348" s="119"/>
    </row>
    <row r="349" spans="1:1" x14ac:dyDescent="0.25">
      <c r="A349" s="119"/>
    </row>
    <row r="350" spans="1:1" x14ac:dyDescent="0.25">
      <c r="A350" s="119"/>
    </row>
    <row r="351" spans="1:1" x14ac:dyDescent="0.25">
      <c r="A351" s="119"/>
    </row>
    <row r="352" spans="1:1" x14ac:dyDescent="0.25">
      <c r="A352" s="119"/>
    </row>
    <row r="353" spans="1:1" x14ac:dyDescent="0.25">
      <c r="A353" s="119"/>
    </row>
    <row r="354" spans="1:1" x14ac:dyDescent="0.25">
      <c r="A354" s="119"/>
    </row>
    <row r="355" spans="1:1" x14ac:dyDescent="0.25">
      <c r="A355" s="119"/>
    </row>
    <row r="356" spans="1:1" x14ac:dyDescent="0.25">
      <c r="A356" s="119"/>
    </row>
    <row r="357" spans="1:1" x14ac:dyDescent="0.25">
      <c r="A357" s="119"/>
    </row>
    <row r="358" spans="1:1" x14ac:dyDescent="0.25">
      <c r="A358" s="119"/>
    </row>
    <row r="359" spans="1:1" x14ac:dyDescent="0.25">
      <c r="A359" s="119"/>
    </row>
    <row r="360" spans="1:1" x14ac:dyDescent="0.25">
      <c r="A360" s="119"/>
    </row>
    <row r="361" spans="1:1" x14ac:dyDescent="0.25">
      <c r="A361" s="119"/>
    </row>
    <row r="362" spans="1:1" x14ac:dyDescent="0.25">
      <c r="A362" s="119"/>
    </row>
    <row r="363" spans="1:1" x14ac:dyDescent="0.25">
      <c r="A363" s="119"/>
    </row>
    <row r="364" spans="1:1" x14ac:dyDescent="0.25">
      <c r="A364" s="119"/>
    </row>
    <row r="365" spans="1:1" x14ac:dyDescent="0.25">
      <c r="A365" s="119"/>
    </row>
    <row r="366" spans="1:1" x14ac:dyDescent="0.25">
      <c r="A366" s="119"/>
    </row>
    <row r="367" spans="1:1" x14ac:dyDescent="0.25">
      <c r="A367" s="119"/>
    </row>
    <row r="368" spans="1:1" x14ac:dyDescent="0.25">
      <c r="A368" s="119"/>
    </row>
    <row r="369" spans="1:1" x14ac:dyDescent="0.25">
      <c r="A369" s="119"/>
    </row>
    <row r="370" spans="1:1" x14ac:dyDescent="0.25">
      <c r="A370" s="119"/>
    </row>
    <row r="371" spans="1:1" x14ac:dyDescent="0.25">
      <c r="A371" s="119"/>
    </row>
    <row r="372" spans="1:1" x14ac:dyDescent="0.25">
      <c r="A372" s="119"/>
    </row>
    <row r="373" spans="1:1" x14ac:dyDescent="0.25">
      <c r="A373" s="119"/>
    </row>
    <row r="374" spans="1:1" x14ac:dyDescent="0.25">
      <c r="A374" s="119"/>
    </row>
    <row r="375" spans="1:1" x14ac:dyDescent="0.25">
      <c r="A375" s="119"/>
    </row>
    <row r="376" spans="1:1" x14ac:dyDescent="0.25">
      <c r="A376" s="119"/>
    </row>
    <row r="377" spans="1:1" x14ac:dyDescent="0.25">
      <c r="A377" s="119"/>
    </row>
    <row r="378" spans="1:1" x14ac:dyDescent="0.25">
      <c r="A378" s="119"/>
    </row>
    <row r="379" spans="1:1" x14ac:dyDescent="0.25">
      <c r="A379" s="119"/>
    </row>
    <row r="380" spans="1:1" x14ac:dyDescent="0.25">
      <c r="A380" s="119"/>
    </row>
    <row r="381" spans="1:1" x14ac:dyDescent="0.25">
      <c r="A381" s="119"/>
    </row>
    <row r="382" spans="1:1" x14ac:dyDescent="0.25">
      <c r="A382" s="119"/>
    </row>
    <row r="383" spans="1:1" x14ac:dyDescent="0.25">
      <c r="A383" s="119"/>
    </row>
    <row r="384" spans="1:1" x14ac:dyDescent="0.25">
      <c r="A384" s="119"/>
    </row>
    <row r="385" spans="1:1" x14ac:dyDescent="0.25">
      <c r="A385" s="119"/>
    </row>
    <row r="386" spans="1:1" x14ac:dyDescent="0.25">
      <c r="A386" s="119"/>
    </row>
    <row r="387" spans="1:1" x14ac:dyDescent="0.25">
      <c r="A387" s="119"/>
    </row>
    <row r="388" spans="1:1" x14ac:dyDescent="0.25">
      <c r="A388" s="119"/>
    </row>
    <row r="389" spans="1:1" x14ac:dyDescent="0.25">
      <c r="A389" s="119"/>
    </row>
    <row r="390" spans="1:1" x14ac:dyDescent="0.25">
      <c r="A390" s="119"/>
    </row>
    <row r="391" spans="1:1" x14ac:dyDescent="0.25">
      <c r="A391" s="119"/>
    </row>
    <row r="392" spans="1:1" x14ac:dyDescent="0.25">
      <c r="A392" s="119"/>
    </row>
    <row r="393" spans="1:1" x14ac:dyDescent="0.25">
      <c r="A393" s="119"/>
    </row>
    <row r="394" spans="1:1" x14ac:dyDescent="0.25">
      <c r="A394" s="119"/>
    </row>
    <row r="395" spans="1:1" x14ac:dyDescent="0.25">
      <c r="A395" s="119"/>
    </row>
    <row r="396" spans="1:1" x14ac:dyDescent="0.25">
      <c r="A396" s="119"/>
    </row>
    <row r="397" spans="1:1" x14ac:dyDescent="0.25">
      <c r="A397" s="119"/>
    </row>
    <row r="398" spans="1:1" x14ac:dyDescent="0.25">
      <c r="A398" s="119"/>
    </row>
    <row r="399" spans="1:1" x14ac:dyDescent="0.25">
      <c r="A399" s="119"/>
    </row>
    <row r="400" spans="1:1" x14ac:dyDescent="0.25">
      <c r="A400" s="119"/>
    </row>
    <row r="401" spans="1:1" x14ac:dyDescent="0.25">
      <c r="A401" s="119"/>
    </row>
    <row r="402" spans="1:1" x14ac:dyDescent="0.25">
      <c r="A402" s="119"/>
    </row>
    <row r="403" spans="1:1" x14ac:dyDescent="0.25">
      <c r="A403" s="119"/>
    </row>
    <row r="404" spans="1:1" x14ac:dyDescent="0.25">
      <c r="A404" s="119"/>
    </row>
    <row r="405" spans="1:1" x14ac:dyDescent="0.25">
      <c r="A405" s="119"/>
    </row>
    <row r="406" spans="1:1" x14ac:dyDescent="0.25">
      <c r="A406" s="119"/>
    </row>
    <row r="407" spans="1:1" x14ac:dyDescent="0.25">
      <c r="A407" s="119"/>
    </row>
    <row r="408" spans="1:1" x14ac:dyDescent="0.25">
      <c r="A408" s="119"/>
    </row>
    <row r="409" spans="1:1" x14ac:dyDescent="0.25">
      <c r="A409" s="119"/>
    </row>
    <row r="410" spans="1:1" x14ac:dyDescent="0.25">
      <c r="A410" s="119"/>
    </row>
    <row r="411" spans="1:1" x14ac:dyDescent="0.25">
      <c r="A411" s="119"/>
    </row>
    <row r="412" spans="1:1" x14ac:dyDescent="0.25">
      <c r="A412" s="119"/>
    </row>
    <row r="413" spans="1:1" x14ac:dyDescent="0.25">
      <c r="A413" s="119"/>
    </row>
    <row r="414" spans="1:1" x14ac:dyDescent="0.25">
      <c r="A414" s="119"/>
    </row>
    <row r="415" spans="1:1" x14ac:dyDescent="0.25">
      <c r="A415" s="119"/>
    </row>
    <row r="416" spans="1:1" x14ac:dyDescent="0.25">
      <c r="A416" s="119"/>
    </row>
    <row r="417" spans="1:1" x14ac:dyDescent="0.25">
      <c r="A417" s="119"/>
    </row>
    <row r="418" spans="1:1" x14ac:dyDescent="0.25">
      <c r="A418" s="119"/>
    </row>
    <row r="419" spans="1:1" x14ac:dyDescent="0.25">
      <c r="A419" s="119"/>
    </row>
    <row r="420" spans="1:1" x14ac:dyDescent="0.25">
      <c r="A420" s="119"/>
    </row>
    <row r="421" spans="1:1" x14ac:dyDescent="0.25">
      <c r="A421" s="119"/>
    </row>
    <row r="422" spans="1:1" x14ac:dyDescent="0.25">
      <c r="A422" s="119"/>
    </row>
    <row r="423" spans="1:1" x14ac:dyDescent="0.25">
      <c r="A423" s="119"/>
    </row>
    <row r="424" spans="1:1" x14ac:dyDescent="0.25">
      <c r="A424" s="119"/>
    </row>
    <row r="425" spans="1:1" x14ac:dyDescent="0.25">
      <c r="A425" s="119"/>
    </row>
    <row r="426" spans="1:1" x14ac:dyDescent="0.25">
      <c r="A426" s="119"/>
    </row>
    <row r="427" spans="1:1" x14ac:dyDescent="0.25">
      <c r="A427" s="119"/>
    </row>
    <row r="428" spans="1:1" x14ac:dyDescent="0.25">
      <c r="A428" s="119"/>
    </row>
    <row r="429" spans="1:1" x14ac:dyDescent="0.25">
      <c r="A429" s="119"/>
    </row>
    <row r="430" spans="1:1" x14ac:dyDescent="0.25">
      <c r="A430" s="119"/>
    </row>
    <row r="431" spans="1:1" x14ac:dyDescent="0.25">
      <c r="A431" s="119"/>
    </row>
    <row r="432" spans="1:1" x14ac:dyDescent="0.25">
      <c r="A432" s="119"/>
    </row>
    <row r="433" spans="1:1" x14ac:dyDescent="0.25">
      <c r="A433" s="119"/>
    </row>
    <row r="434" spans="1:1" x14ac:dyDescent="0.25">
      <c r="A434" s="119"/>
    </row>
    <row r="435" spans="1:1" x14ac:dyDescent="0.25">
      <c r="A435" s="119"/>
    </row>
    <row r="436" spans="1:1" x14ac:dyDescent="0.25">
      <c r="A436" s="119"/>
    </row>
    <row r="437" spans="1:1" x14ac:dyDescent="0.25">
      <c r="A437" s="119"/>
    </row>
    <row r="438" spans="1:1" x14ac:dyDescent="0.25">
      <c r="A438" s="119"/>
    </row>
    <row r="439" spans="1:1" x14ac:dyDescent="0.25">
      <c r="A439" s="119"/>
    </row>
    <row r="440" spans="1:1" x14ac:dyDescent="0.25">
      <c r="A440" s="119"/>
    </row>
    <row r="441" spans="1:1" x14ac:dyDescent="0.25">
      <c r="A441" s="119"/>
    </row>
    <row r="442" spans="1:1" x14ac:dyDescent="0.25">
      <c r="A442" s="119"/>
    </row>
    <row r="443" spans="1:1" x14ac:dyDescent="0.25">
      <c r="A443" s="119"/>
    </row>
    <row r="444" spans="1:1" x14ac:dyDescent="0.25">
      <c r="A444" s="119"/>
    </row>
    <row r="445" spans="1:1" x14ac:dyDescent="0.25">
      <c r="A445" s="119"/>
    </row>
    <row r="446" spans="1:1" x14ac:dyDescent="0.25">
      <c r="A446" s="119"/>
    </row>
    <row r="447" spans="1:1" x14ac:dyDescent="0.25">
      <c r="A447" s="119"/>
    </row>
    <row r="448" spans="1:1" x14ac:dyDescent="0.25">
      <c r="A448" s="119"/>
    </row>
    <row r="449" spans="1:1" x14ac:dyDescent="0.25">
      <c r="A449" s="119"/>
    </row>
    <row r="450" spans="1:1" x14ac:dyDescent="0.25">
      <c r="A450" s="119"/>
    </row>
    <row r="451" spans="1:1" x14ac:dyDescent="0.25">
      <c r="A451" s="119"/>
    </row>
    <row r="452" spans="1:1" x14ac:dyDescent="0.25">
      <c r="A452" s="119"/>
    </row>
    <row r="453" spans="1:1" x14ac:dyDescent="0.25">
      <c r="A453" s="119"/>
    </row>
    <row r="454" spans="1:1" x14ac:dyDescent="0.25">
      <c r="A454" s="119"/>
    </row>
    <row r="455" spans="1:1" x14ac:dyDescent="0.25">
      <c r="A455" s="119"/>
    </row>
    <row r="456" spans="1:1" x14ac:dyDescent="0.25">
      <c r="A456" s="119"/>
    </row>
    <row r="457" spans="1:1" x14ac:dyDescent="0.25">
      <c r="A457" s="119"/>
    </row>
    <row r="458" spans="1:1" x14ac:dyDescent="0.25">
      <c r="A458" s="119"/>
    </row>
    <row r="459" spans="1:1" x14ac:dyDescent="0.25">
      <c r="A459" s="119"/>
    </row>
    <row r="460" spans="1:1" x14ac:dyDescent="0.25">
      <c r="A460" s="119"/>
    </row>
    <row r="461" spans="1:1" x14ac:dyDescent="0.25">
      <c r="A461" s="119"/>
    </row>
    <row r="462" spans="1:1" x14ac:dyDescent="0.25">
      <c r="A462" s="119"/>
    </row>
    <row r="463" spans="1:1" x14ac:dyDescent="0.25">
      <c r="A463" s="119"/>
    </row>
    <row r="464" spans="1:1" x14ac:dyDescent="0.25">
      <c r="A464" s="119"/>
    </row>
    <row r="465" spans="1:1" x14ac:dyDescent="0.25">
      <c r="A465" s="119"/>
    </row>
    <row r="466" spans="1:1" x14ac:dyDescent="0.25">
      <c r="A466" s="119"/>
    </row>
    <row r="467" spans="1:1" x14ac:dyDescent="0.25">
      <c r="A467" s="119"/>
    </row>
    <row r="468" spans="1:1" x14ac:dyDescent="0.25">
      <c r="A468" s="119"/>
    </row>
    <row r="469" spans="1:1" x14ac:dyDescent="0.25">
      <c r="A469" s="119"/>
    </row>
    <row r="470" spans="1:1" x14ac:dyDescent="0.25">
      <c r="A470" s="119"/>
    </row>
    <row r="471" spans="1:1" x14ac:dyDescent="0.25">
      <c r="A471" s="119"/>
    </row>
    <row r="472" spans="1:1" x14ac:dyDescent="0.25">
      <c r="A472" s="119"/>
    </row>
    <row r="473" spans="1:1" x14ac:dyDescent="0.25">
      <c r="A473" s="119"/>
    </row>
    <row r="474" spans="1:1" x14ac:dyDescent="0.25">
      <c r="A474" s="119"/>
    </row>
    <row r="475" spans="1:1" x14ac:dyDescent="0.25">
      <c r="A475" s="119"/>
    </row>
    <row r="476" spans="1:1" x14ac:dyDescent="0.25">
      <c r="A476" s="119"/>
    </row>
    <row r="477" spans="1:1" x14ac:dyDescent="0.25">
      <c r="A477" s="119"/>
    </row>
    <row r="478" spans="1:1" x14ac:dyDescent="0.25">
      <c r="A478" s="119"/>
    </row>
    <row r="479" spans="1:1" x14ac:dyDescent="0.25">
      <c r="A479" s="119"/>
    </row>
    <row r="480" spans="1:1" x14ac:dyDescent="0.25">
      <c r="A480" s="119"/>
    </row>
    <row r="481" spans="1:1" x14ac:dyDescent="0.25">
      <c r="A481" s="119"/>
    </row>
    <row r="482" spans="1:1" x14ac:dyDescent="0.25">
      <c r="A482" s="119"/>
    </row>
    <row r="483" spans="1:1" x14ac:dyDescent="0.25">
      <c r="A483" s="119"/>
    </row>
    <row r="484" spans="1:1" x14ac:dyDescent="0.25">
      <c r="A484" s="119"/>
    </row>
    <row r="485" spans="1:1" x14ac:dyDescent="0.25">
      <c r="A485" s="119"/>
    </row>
    <row r="486" spans="1:1" x14ac:dyDescent="0.25">
      <c r="A486" s="119"/>
    </row>
    <row r="487" spans="1:1" x14ac:dyDescent="0.25">
      <c r="A487" s="119"/>
    </row>
    <row r="488" spans="1:1" x14ac:dyDescent="0.25">
      <c r="A488" s="119"/>
    </row>
    <row r="489" spans="1:1" x14ac:dyDescent="0.25">
      <c r="A489" s="119"/>
    </row>
    <row r="490" spans="1:1" x14ac:dyDescent="0.25">
      <c r="A490" s="119"/>
    </row>
    <row r="491" spans="1:1" x14ac:dyDescent="0.25">
      <c r="A491" s="119"/>
    </row>
    <row r="492" spans="1:1" x14ac:dyDescent="0.25">
      <c r="A492" s="119"/>
    </row>
    <row r="493" spans="1:1" x14ac:dyDescent="0.25">
      <c r="A493" s="119"/>
    </row>
    <row r="494" spans="1:1" x14ac:dyDescent="0.25">
      <c r="A494" s="119"/>
    </row>
    <row r="495" spans="1:1" x14ac:dyDescent="0.25">
      <c r="A495" s="119"/>
    </row>
    <row r="496" spans="1:1" x14ac:dyDescent="0.25">
      <c r="A496" s="119"/>
    </row>
    <row r="497" spans="1:1" x14ac:dyDescent="0.25">
      <c r="A497" s="119"/>
    </row>
    <row r="498" spans="1:1" x14ac:dyDescent="0.25">
      <c r="A498" s="119"/>
    </row>
    <row r="499" spans="1:1" x14ac:dyDescent="0.25">
      <c r="A499" s="119"/>
    </row>
    <row r="500" spans="1:1" x14ac:dyDescent="0.25">
      <c r="A500" s="119"/>
    </row>
    <row r="501" spans="1:1" x14ac:dyDescent="0.25">
      <c r="A501" s="119"/>
    </row>
    <row r="502" spans="1:1" x14ac:dyDescent="0.25">
      <c r="A502" s="119"/>
    </row>
    <row r="503" spans="1:1" x14ac:dyDescent="0.25">
      <c r="A503" s="119"/>
    </row>
    <row r="504" spans="1:1" x14ac:dyDescent="0.25">
      <c r="A504" s="119"/>
    </row>
    <row r="505" spans="1:1" x14ac:dyDescent="0.25">
      <c r="A505" s="119"/>
    </row>
    <row r="506" spans="1:1" x14ac:dyDescent="0.25">
      <c r="A506" s="119"/>
    </row>
    <row r="507" spans="1:1" x14ac:dyDescent="0.25">
      <c r="A507" s="119"/>
    </row>
    <row r="508" spans="1:1" x14ac:dyDescent="0.25">
      <c r="A508" s="119"/>
    </row>
    <row r="509" spans="1:1" x14ac:dyDescent="0.25">
      <c r="A509" s="119"/>
    </row>
    <row r="510" spans="1:1" x14ac:dyDescent="0.25">
      <c r="A510" s="119"/>
    </row>
    <row r="511" spans="1:1" x14ac:dyDescent="0.25">
      <c r="A511" s="119"/>
    </row>
    <row r="512" spans="1:1" x14ac:dyDescent="0.25">
      <c r="A512" s="119"/>
    </row>
    <row r="513" spans="1:1" x14ac:dyDescent="0.25">
      <c r="A513" s="119"/>
    </row>
    <row r="514" spans="1:1" x14ac:dyDescent="0.25">
      <c r="A514" s="119"/>
    </row>
    <row r="515" spans="1:1" x14ac:dyDescent="0.25">
      <c r="A515" s="119"/>
    </row>
    <row r="516" spans="1:1" x14ac:dyDescent="0.25">
      <c r="A516" s="119"/>
    </row>
    <row r="517" spans="1:1" x14ac:dyDescent="0.25">
      <c r="A517" s="119"/>
    </row>
    <row r="518" spans="1:1" x14ac:dyDescent="0.25">
      <c r="A518" s="119"/>
    </row>
    <row r="519" spans="1:1" x14ac:dyDescent="0.25">
      <c r="A519" s="119"/>
    </row>
    <row r="520" spans="1:1" x14ac:dyDescent="0.25">
      <c r="A520" s="119"/>
    </row>
    <row r="521" spans="1:1" x14ac:dyDescent="0.25">
      <c r="A521" s="119"/>
    </row>
    <row r="522" spans="1:1" x14ac:dyDescent="0.25">
      <c r="A522" s="119"/>
    </row>
    <row r="523" spans="1:1" x14ac:dyDescent="0.25">
      <c r="A523" s="119"/>
    </row>
    <row r="524" spans="1:1" x14ac:dyDescent="0.25">
      <c r="A524" s="119"/>
    </row>
    <row r="525" spans="1:1" x14ac:dyDescent="0.25">
      <c r="A525" s="119"/>
    </row>
    <row r="526" spans="1:1" x14ac:dyDescent="0.25">
      <c r="A526" s="119"/>
    </row>
    <row r="527" spans="1:1" x14ac:dyDescent="0.25">
      <c r="A527" s="119"/>
    </row>
    <row r="528" spans="1:1" x14ac:dyDescent="0.25">
      <c r="A528" s="119"/>
    </row>
    <row r="529" spans="1:1" x14ac:dyDescent="0.25">
      <c r="A529" s="119"/>
    </row>
    <row r="530" spans="1:1" x14ac:dyDescent="0.25">
      <c r="A530" s="119"/>
    </row>
    <row r="531" spans="1:1" x14ac:dyDescent="0.25">
      <c r="A531" s="119"/>
    </row>
    <row r="532" spans="1:1" x14ac:dyDescent="0.25">
      <c r="A532" s="119"/>
    </row>
    <row r="533" spans="1:1" x14ac:dyDescent="0.25">
      <c r="A533" s="119"/>
    </row>
    <row r="534" spans="1:1" x14ac:dyDescent="0.25">
      <c r="A534" s="119"/>
    </row>
    <row r="535" spans="1:1" x14ac:dyDescent="0.25">
      <c r="A535" s="119"/>
    </row>
    <row r="536" spans="1:1" x14ac:dyDescent="0.25">
      <c r="A536" s="119"/>
    </row>
    <row r="537" spans="1:1" x14ac:dyDescent="0.25">
      <c r="A537" s="119"/>
    </row>
    <row r="538" spans="1:1" x14ac:dyDescent="0.25">
      <c r="A538" s="119"/>
    </row>
    <row r="539" spans="1:1" x14ac:dyDescent="0.25">
      <c r="A539" s="119"/>
    </row>
    <row r="540" spans="1:1" x14ac:dyDescent="0.25">
      <c r="A540" s="119"/>
    </row>
    <row r="541" spans="1:1" x14ac:dyDescent="0.25">
      <c r="A541" s="119"/>
    </row>
    <row r="542" spans="1:1" x14ac:dyDescent="0.25">
      <c r="A542" s="119"/>
    </row>
    <row r="543" spans="1:1" x14ac:dyDescent="0.25">
      <c r="A543" s="119"/>
    </row>
    <row r="544" spans="1:1" x14ac:dyDescent="0.25">
      <c r="A544" s="119"/>
    </row>
    <row r="545" spans="1:1" x14ac:dyDescent="0.25">
      <c r="A545" s="119"/>
    </row>
    <row r="546" spans="1:1" x14ac:dyDescent="0.25">
      <c r="A546" s="119"/>
    </row>
    <row r="547" spans="1:1" x14ac:dyDescent="0.25">
      <c r="A547" s="119"/>
    </row>
    <row r="548" spans="1:1" x14ac:dyDescent="0.25">
      <c r="A548" s="119"/>
    </row>
    <row r="549" spans="1:1" x14ac:dyDescent="0.25">
      <c r="A549" s="119"/>
    </row>
    <row r="550" spans="1:1" x14ac:dyDescent="0.25">
      <c r="A550" s="119"/>
    </row>
    <row r="551" spans="1:1" x14ac:dyDescent="0.25">
      <c r="A551" s="119"/>
    </row>
    <row r="552" spans="1:1" x14ac:dyDescent="0.25">
      <c r="A552" s="119"/>
    </row>
    <row r="553" spans="1:1" x14ac:dyDescent="0.25">
      <c r="A553" s="119"/>
    </row>
    <row r="554" spans="1:1" x14ac:dyDescent="0.25">
      <c r="A554" s="119"/>
    </row>
    <row r="555" spans="1:1" x14ac:dyDescent="0.25">
      <c r="A555" s="119"/>
    </row>
    <row r="556" spans="1:1" x14ac:dyDescent="0.25">
      <c r="A556" s="119"/>
    </row>
    <row r="557" spans="1:1" x14ac:dyDescent="0.25">
      <c r="A557" s="119"/>
    </row>
  </sheetData>
  <sheetProtection algorithmName="SHA-512" hashValue="ifUFCRxSocQR9DOiijdezh6wiXUtH71yquhixS+6x4Qr9UD5yUjxIUX4X1o3Ormp3FR9Oy1g0WoA+Somz1JdjA==" saltValue="C67vxU0iLMc8+xU1GD8wPg==" spinCount="100000" sheet="1" objects="1" scenarios="1"/>
  <sortState ref="A2:A20">
    <sortCondition ref="A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30"/>
  <sheetViews>
    <sheetView workbookViewId="0">
      <selection activeCell="A2" sqref="A2"/>
    </sheetView>
  </sheetViews>
  <sheetFormatPr baseColWidth="10" defaultRowHeight="12.5" x14ac:dyDescent="0.25"/>
  <cols>
    <col min="1" max="1" width="38.54296875" style="96" customWidth="1"/>
    <col min="2" max="16384" width="10.90625" style="96"/>
  </cols>
  <sheetData>
    <row r="1" spans="1:1" x14ac:dyDescent="0.25">
      <c r="A1" s="123" t="s">
        <v>185</v>
      </c>
    </row>
    <row r="2" spans="1:1" ht="13" thickBot="1" x14ac:dyDescent="0.3">
      <c r="A2" s="111" t="s">
        <v>160</v>
      </c>
    </row>
    <row r="3" spans="1:1" ht="13" thickBot="1" x14ac:dyDescent="0.3">
      <c r="A3" s="95" t="s">
        <v>161</v>
      </c>
    </row>
    <row r="4" spans="1:1" ht="13" thickBot="1" x14ac:dyDescent="0.3">
      <c r="A4" s="97" t="s">
        <v>162</v>
      </c>
    </row>
    <row r="5" spans="1:1" ht="13" thickBot="1" x14ac:dyDescent="0.3">
      <c r="A5" s="97" t="s">
        <v>163</v>
      </c>
    </row>
    <row r="6" spans="1:1" ht="13" thickBot="1" x14ac:dyDescent="0.3">
      <c r="A6" s="97" t="s">
        <v>164</v>
      </c>
    </row>
    <row r="7" spans="1:1" ht="13" thickBot="1" x14ac:dyDescent="0.3">
      <c r="A7" s="97" t="s">
        <v>165</v>
      </c>
    </row>
    <row r="8" spans="1:1" ht="13" thickBot="1" x14ac:dyDescent="0.3">
      <c r="A8" s="97" t="s">
        <v>166</v>
      </c>
    </row>
    <row r="9" spans="1:1" ht="13" thickBot="1" x14ac:dyDescent="0.3">
      <c r="A9" s="97" t="s">
        <v>167</v>
      </c>
    </row>
    <row r="10" spans="1:1" ht="13" thickBot="1" x14ac:dyDescent="0.3">
      <c r="A10" s="97" t="s">
        <v>168</v>
      </c>
    </row>
    <row r="11" spans="1:1" ht="13" thickBot="1" x14ac:dyDescent="0.3">
      <c r="A11" s="97" t="s">
        <v>169</v>
      </c>
    </row>
    <row r="12" spans="1:1" ht="13" thickBot="1" x14ac:dyDescent="0.3">
      <c r="A12" s="97" t="s">
        <v>170</v>
      </c>
    </row>
    <row r="13" spans="1:1" ht="13" thickBot="1" x14ac:dyDescent="0.3">
      <c r="A13" s="97" t="s">
        <v>171</v>
      </c>
    </row>
    <row r="14" spans="1:1" ht="13" thickBot="1" x14ac:dyDescent="0.3">
      <c r="A14" s="97" t="s">
        <v>172</v>
      </c>
    </row>
    <row r="15" spans="1:1" ht="13" thickBot="1" x14ac:dyDescent="0.3">
      <c r="A15" s="97" t="s">
        <v>173</v>
      </c>
    </row>
    <row r="16" spans="1:1" ht="13" thickBot="1" x14ac:dyDescent="0.3">
      <c r="A16" s="97" t="s">
        <v>174</v>
      </c>
    </row>
    <row r="17" spans="1:1" ht="13" thickBot="1" x14ac:dyDescent="0.3">
      <c r="A17" s="97" t="s">
        <v>175</v>
      </c>
    </row>
    <row r="18" spans="1:1" ht="13" thickBot="1" x14ac:dyDescent="0.3">
      <c r="A18" s="97" t="s">
        <v>176</v>
      </c>
    </row>
    <row r="19" spans="1:1" ht="13" thickBot="1" x14ac:dyDescent="0.3">
      <c r="A19" s="97" t="s">
        <v>177</v>
      </c>
    </row>
    <row r="20" spans="1:1" ht="13" thickBot="1" x14ac:dyDescent="0.3">
      <c r="A20" s="97" t="s">
        <v>178</v>
      </c>
    </row>
    <row r="21" spans="1:1" ht="13" thickBot="1" x14ac:dyDescent="0.3">
      <c r="A21" s="97" t="s">
        <v>179</v>
      </c>
    </row>
    <row r="22" spans="1:1" ht="13" thickBot="1" x14ac:dyDescent="0.3">
      <c r="A22" s="97" t="s">
        <v>180</v>
      </c>
    </row>
    <row r="23" spans="1:1" x14ac:dyDescent="0.25">
      <c r="A23" s="98" t="s">
        <v>181</v>
      </c>
    </row>
    <row r="24" spans="1:1" x14ac:dyDescent="0.25">
      <c r="A24" s="98" t="s">
        <v>466</v>
      </c>
    </row>
    <row r="25" spans="1:1" x14ac:dyDescent="0.25">
      <c r="A25" s="99" t="s">
        <v>468</v>
      </c>
    </row>
    <row r="26" spans="1:1" ht="13" thickBot="1" x14ac:dyDescent="0.3">
      <c r="A26" s="100" t="s">
        <v>458</v>
      </c>
    </row>
    <row r="27" spans="1:1" ht="13" thickBot="1" x14ac:dyDescent="0.3">
      <c r="A27" s="100" t="s">
        <v>459</v>
      </c>
    </row>
    <row r="28" spans="1:1" ht="13" thickBot="1" x14ac:dyDescent="0.3">
      <c r="A28" s="100" t="s">
        <v>467</v>
      </c>
    </row>
    <row r="29" spans="1:1" ht="13" thickBot="1" x14ac:dyDescent="0.3">
      <c r="A29" s="100" t="s">
        <v>460</v>
      </c>
    </row>
    <row r="30" spans="1:1" ht="13" thickBot="1" x14ac:dyDescent="0.3">
      <c r="A30" s="101" t="s">
        <v>182</v>
      </c>
    </row>
  </sheetData>
  <sheetProtection algorithmName="SHA-512" hashValue="P3YES1odNzL6ND1TvEYFL9vi6/+7wY4i9+Cm2DhVTgyH4uoZmJkVZx4ykf+0Q63iI05jJpDKNU6TIvS5qiSGaQ==" saltValue="3kIjbU2n6F9XSca58iPKtQ==" spinCount="100000" sheet="1" objects="1" scenarios="1"/>
  <sortState ref="A2:A32">
    <sortCondition ref="A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12"/>
  <sheetViews>
    <sheetView workbookViewId="0">
      <selection activeCell="A8" sqref="A8"/>
    </sheetView>
  </sheetViews>
  <sheetFormatPr baseColWidth="10" defaultRowHeight="12.5" x14ac:dyDescent="0.25"/>
  <cols>
    <col min="1" max="1" width="30" style="96" bestFit="1" customWidth="1"/>
    <col min="2" max="16384" width="10.90625" style="96"/>
  </cols>
  <sheetData>
    <row r="1" spans="1:1" x14ac:dyDescent="0.25">
      <c r="A1" s="123" t="s">
        <v>184</v>
      </c>
    </row>
    <row r="2" spans="1:1" x14ac:dyDescent="0.25">
      <c r="A2" s="96" t="s">
        <v>157</v>
      </c>
    </row>
    <row r="3" spans="1:1" x14ac:dyDescent="0.25">
      <c r="A3" s="96" t="s">
        <v>151</v>
      </c>
    </row>
    <row r="4" spans="1:1" x14ac:dyDescent="0.25">
      <c r="A4" s="96" t="s">
        <v>153</v>
      </c>
    </row>
    <row r="5" spans="1:1" x14ac:dyDescent="0.25">
      <c r="A5" s="96" t="s">
        <v>565</v>
      </c>
    </row>
    <row r="6" spans="1:1" x14ac:dyDescent="0.25">
      <c r="A6" s="96" t="s">
        <v>566</v>
      </c>
    </row>
    <row r="7" spans="1:1" x14ac:dyDescent="0.25">
      <c r="A7" s="96" t="s">
        <v>567</v>
      </c>
    </row>
    <row r="8" spans="1:1" x14ac:dyDescent="0.25">
      <c r="A8" s="96" t="s">
        <v>152</v>
      </c>
    </row>
    <row r="9" spans="1:1" x14ac:dyDescent="0.25">
      <c r="A9" s="96" t="s">
        <v>154</v>
      </c>
    </row>
    <row r="10" spans="1:1" x14ac:dyDescent="0.25">
      <c r="A10" s="96" t="s">
        <v>156</v>
      </c>
    </row>
    <row r="11" spans="1:1" x14ac:dyDescent="0.25">
      <c r="A11" s="96" t="s">
        <v>155</v>
      </c>
    </row>
    <row r="12" spans="1:1" x14ac:dyDescent="0.25">
      <c r="A12" s="96" t="s">
        <v>147</v>
      </c>
    </row>
  </sheetData>
  <sheetProtection algorithmName="SHA-512" hashValue="i1u9DiJO8V1qnMZWdmOoJI1sNE77GFbGZDbbZ+yK4mqCHFmB++eS1+zK1aO2OcR2OfS8KDA2CIjviwLtur38YQ==" saltValue="tf1thwwsYkM7+HpgWOp32A==" spinCount="100000" sheet="1" objects="1" scenarios="1"/>
  <sortState ref="A2:A14">
    <sortCondition ref="A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4"/>
  <sheetViews>
    <sheetView workbookViewId="0"/>
  </sheetViews>
  <sheetFormatPr baseColWidth="10" defaultRowHeight="12.5" x14ac:dyDescent="0.25"/>
  <cols>
    <col min="1" max="16384" width="10.90625" style="96"/>
  </cols>
  <sheetData>
    <row r="1" spans="1:1" x14ac:dyDescent="0.25">
      <c r="A1" s="117" t="s">
        <v>186</v>
      </c>
    </row>
    <row r="2" spans="1:1" x14ac:dyDescent="0.25">
      <c r="A2" s="118" t="s">
        <v>2</v>
      </c>
    </row>
    <row r="3" spans="1:1" x14ac:dyDescent="0.25">
      <c r="A3" s="118" t="s">
        <v>4</v>
      </c>
    </row>
    <row r="4" spans="1:1" x14ac:dyDescent="0.25">
      <c r="A4" s="118" t="s">
        <v>3</v>
      </c>
    </row>
  </sheetData>
  <sheetProtection algorithmName="SHA-512" hashValue="B88OO9G1ZV316a5/K3u3UcZmEbKl24h9qTBGdljO9BYxCOkgy0lVRRyzGNvSC5EqLoeWp6o4bX7UNjVjdhNDxw==" saltValue="Wjnob1pjmuPpjRJMhOvF+w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6" activePane="bottomLeft" state="frozen"/>
      <selection pane="bottomLeft" activeCell="B19" sqref="B19"/>
    </sheetView>
  </sheetViews>
  <sheetFormatPr baseColWidth="10" defaultRowHeight="14.5" x14ac:dyDescent="0.35"/>
  <cols>
    <col min="1" max="1" width="25.26953125" bestFit="1" customWidth="1"/>
    <col min="2" max="2" width="24.26953125" bestFit="1" customWidth="1"/>
    <col min="3" max="3" width="26.81640625" bestFit="1" customWidth="1"/>
  </cols>
  <sheetData>
    <row r="1" spans="1:3" x14ac:dyDescent="0.35">
      <c r="A1" s="122" t="s">
        <v>2</v>
      </c>
      <c r="B1" s="122" t="s">
        <v>4</v>
      </c>
      <c r="C1" s="122" t="s">
        <v>3</v>
      </c>
    </row>
    <row r="2" spans="1:3" x14ac:dyDescent="0.35">
      <c r="A2" s="115" t="s">
        <v>596</v>
      </c>
      <c r="B2" s="102" t="s">
        <v>429</v>
      </c>
      <c r="C2" s="102" t="s">
        <v>429</v>
      </c>
    </row>
    <row r="3" spans="1:3" x14ac:dyDescent="0.35">
      <c r="A3" s="115" t="s">
        <v>597</v>
      </c>
      <c r="B3" s="115" t="s">
        <v>598</v>
      </c>
      <c r="C3" s="93" t="s">
        <v>598</v>
      </c>
    </row>
    <row r="4" spans="1:3" x14ac:dyDescent="0.35">
      <c r="A4" s="102" t="s">
        <v>430</v>
      </c>
      <c r="B4" s="115" t="s">
        <v>600</v>
      </c>
      <c r="C4" s="115" t="s">
        <v>601</v>
      </c>
    </row>
    <row r="5" spans="1:3" x14ac:dyDescent="0.35">
      <c r="A5" s="102" t="s">
        <v>72</v>
      </c>
      <c r="B5" s="115" t="s">
        <v>599</v>
      </c>
      <c r="C5" s="93" t="s">
        <v>602</v>
      </c>
    </row>
    <row r="6" spans="1:3" x14ac:dyDescent="0.35">
      <c r="A6" s="102" t="s">
        <v>579</v>
      </c>
      <c r="B6" s="115" t="s">
        <v>603</v>
      </c>
      <c r="C6" s="115" t="s">
        <v>599</v>
      </c>
    </row>
    <row r="7" spans="1:3" x14ac:dyDescent="0.35">
      <c r="A7" s="102" t="s">
        <v>73</v>
      </c>
      <c r="B7" s="115" t="s">
        <v>604</v>
      </c>
      <c r="C7" s="115" t="s">
        <v>603</v>
      </c>
    </row>
    <row r="8" spans="1:3" x14ac:dyDescent="0.35">
      <c r="A8" s="102" t="s">
        <v>75</v>
      </c>
      <c r="B8" s="115" t="s">
        <v>608</v>
      </c>
      <c r="C8" s="115" t="s">
        <v>605</v>
      </c>
    </row>
    <row r="9" spans="1:3" x14ac:dyDescent="0.35">
      <c r="A9" s="102" t="s">
        <v>77</v>
      </c>
      <c r="B9" s="115" t="s">
        <v>609</v>
      </c>
      <c r="C9" s="102" t="s">
        <v>608</v>
      </c>
    </row>
    <row r="10" spans="1:3" x14ac:dyDescent="0.35">
      <c r="A10" s="102" t="s">
        <v>79</v>
      </c>
      <c r="B10" s="115" t="s">
        <v>650</v>
      </c>
      <c r="C10" s="115" t="s">
        <v>610</v>
      </c>
    </row>
    <row r="11" spans="1:3" x14ac:dyDescent="0.35">
      <c r="A11" s="93" t="s">
        <v>412</v>
      </c>
      <c r="B11" s="115" t="s">
        <v>606</v>
      </c>
      <c r="C11" s="115" t="s">
        <v>650</v>
      </c>
    </row>
    <row r="12" spans="1:3" x14ac:dyDescent="0.35">
      <c r="A12" s="93" t="s">
        <v>413</v>
      </c>
      <c r="B12" s="115" t="s">
        <v>632</v>
      </c>
      <c r="C12" s="115" t="s">
        <v>606</v>
      </c>
    </row>
    <row r="13" spans="1:3" x14ac:dyDescent="0.35">
      <c r="A13" s="93" t="s">
        <v>414</v>
      </c>
      <c r="B13" s="115" t="s">
        <v>633</v>
      </c>
      <c r="C13" s="115" t="s">
        <v>632</v>
      </c>
    </row>
    <row r="14" spans="1:3" x14ac:dyDescent="0.35">
      <c r="A14" s="102" t="s">
        <v>80</v>
      </c>
      <c r="B14" s="93" t="s">
        <v>444</v>
      </c>
      <c r="C14" s="115" t="s">
        <v>633</v>
      </c>
    </row>
    <row r="15" spans="1:3" x14ac:dyDescent="0.35">
      <c r="A15" s="102" t="s">
        <v>81</v>
      </c>
      <c r="B15" s="102" t="s">
        <v>55</v>
      </c>
      <c r="C15" s="115" t="s">
        <v>643</v>
      </c>
    </row>
    <row r="16" spans="1:3" x14ac:dyDescent="0.35">
      <c r="A16" s="102" t="s">
        <v>82</v>
      </c>
      <c r="B16" s="93" t="s">
        <v>446</v>
      </c>
      <c r="C16" s="115" t="s">
        <v>644</v>
      </c>
    </row>
    <row r="17" spans="1:3" x14ac:dyDescent="0.35">
      <c r="A17" s="102" t="s">
        <v>432</v>
      </c>
      <c r="B17" s="93" t="s">
        <v>408</v>
      </c>
      <c r="C17" s="102" t="s">
        <v>584</v>
      </c>
    </row>
    <row r="18" spans="1:3" x14ac:dyDescent="0.35">
      <c r="A18" s="102" t="s">
        <v>88</v>
      </c>
      <c r="B18" s="93" t="s">
        <v>62</v>
      </c>
      <c r="C18" s="93" t="s">
        <v>443</v>
      </c>
    </row>
    <row r="19" spans="1:3" x14ac:dyDescent="0.35">
      <c r="A19" s="102" t="s">
        <v>89</v>
      </c>
      <c r="B19" s="115" t="s">
        <v>651</v>
      </c>
      <c r="C19" s="93" t="s">
        <v>445</v>
      </c>
    </row>
    <row r="20" spans="1:3" x14ac:dyDescent="0.35">
      <c r="A20" s="102" t="s">
        <v>90</v>
      </c>
      <c r="B20" s="102" t="s">
        <v>67</v>
      </c>
      <c r="C20" s="102" t="s">
        <v>409</v>
      </c>
    </row>
    <row r="21" spans="1:3" x14ac:dyDescent="0.35">
      <c r="A21" s="102" t="s">
        <v>91</v>
      </c>
      <c r="B21" s="102" t="s">
        <v>447</v>
      </c>
      <c r="C21" s="102" t="s">
        <v>45</v>
      </c>
    </row>
    <row r="22" spans="1:3" x14ac:dyDescent="0.35">
      <c r="A22" s="102" t="s">
        <v>92</v>
      </c>
      <c r="B22" s="93" t="s">
        <v>577</v>
      </c>
      <c r="C22" s="115" t="s">
        <v>627</v>
      </c>
    </row>
    <row r="23" spans="1:3" x14ac:dyDescent="0.35">
      <c r="A23" s="102" t="s">
        <v>93</v>
      </c>
      <c r="B23" s="93" t="s">
        <v>576</v>
      </c>
      <c r="C23" s="115" t="s">
        <v>626</v>
      </c>
    </row>
    <row r="24" spans="1:3" x14ac:dyDescent="0.35">
      <c r="A24" s="102" t="s">
        <v>94</v>
      </c>
      <c r="B24" s="102" t="s">
        <v>69</v>
      </c>
      <c r="C24" s="115" t="s">
        <v>628</v>
      </c>
    </row>
    <row r="25" spans="1:3" x14ac:dyDescent="0.35">
      <c r="A25" s="102" t="s">
        <v>95</v>
      </c>
      <c r="B25" s="102" t="s">
        <v>71</v>
      </c>
      <c r="C25" s="115" t="s">
        <v>629</v>
      </c>
    </row>
    <row r="26" spans="1:3" x14ac:dyDescent="0.35">
      <c r="A26" s="102" t="s">
        <v>96</v>
      </c>
      <c r="B26" s="102" t="s">
        <v>569</v>
      </c>
      <c r="C26" s="115" t="s">
        <v>652</v>
      </c>
    </row>
    <row r="27" spans="1:3" x14ac:dyDescent="0.35">
      <c r="A27" s="102" t="s">
        <v>97</v>
      </c>
      <c r="B27" s="93" t="s">
        <v>457</v>
      </c>
      <c r="C27" s="102" t="s">
        <v>53</v>
      </c>
    </row>
    <row r="28" spans="1:3" x14ac:dyDescent="0.35">
      <c r="A28" s="102" t="s">
        <v>98</v>
      </c>
      <c r="B28" s="93" t="s">
        <v>587</v>
      </c>
      <c r="C28" s="102" t="s">
        <v>410</v>
      </c>
    </row>
    <row r="29" spans="1:3" x14ac:dyDescent="0.35">
      <c r="A29" s="102" t="s">
        <v>99</v>
      </c>
      <c r="B29" s="102" t="s">
        <v>449</v>
      </c>
      <c r="C29" s="102" t="s">
        <v>56</v>
      </c>
    </row>
    <row r="30" spans="1:3" x14ac:dyDescent="0.35">
      <c r="A30" s="102" t="s">
        <v>144</v>
      </c>
      <c r="B30" s="102" t="s">
        <v>655</v>
      </c>
      <c r="C30" s="93" t="s">
        <v>631</v>
      </c>
    </row>
    <row r="31" spans="1:3" x14ac:dyDescent="0.35">
      <c r="A31" s="102" t="s">
        <v>100</v>
      </c>
      <c r="B31" s="115" t="s">
        <v>621</v>
      </c>
      <c r="C31" s="102" t="s">
        <v>58</v>
      </c>
    </row>
    <row r="32" spans="1:3" x14ac:dyDescent="0.35">
      <c r="A32" s="102" t="s">
        <v>101</v>
      </c>
      <c r="B32" s="115" t="s">
        <v>622</v>
      </c>
      <c r="C32" s="102" t="s">
        <v>60</v>
      </c>
    </row>
    <row r="33" spans="1:3" x14ac:dyDescent="0.35">
      <c r="A33" s="102" t="s">
        <v>102</v>
      </c>
      <c r="B33" s="115" t="s">
        <v>619</v>
      </c>
      <c r="C33" s="102" t="s">
        <v>64</v>
      </c>
    </row>
    <row r="34" spans="1:3" x14ac:dyDescent="0.35">
      <c r="A34" s="102" t="s">
        <v>103</v>
      </c>
      <c r="B34" s="115" t="s">
        <v>613</v>
      </c>
      <c r="C34" s="102" t="s">
        <v>448</v>
      </c>
    </row>
    <row r="35" spans="1:3" x14ac:dyDescent="0.35">
      <c r="A35" s="102" t="s">
        <v>104</v>
      </c>
      <c r="B35" s="115" t="s">
        <v>615</v>
      </c>
      <c r="C35" s="93" t="s">
        <v>464</v>
      </c>
    </row>
    <row r="36" spans="1:3" x14ac:dyDescent="0.35">
      <c r="A36" s="102" t="s">
        <v>105</v>
      </c>
      <c r="B36" s="115" t="s">
        <v>654</v>
      </c>
      <c r="C36" s="102" t="s">
        <v>407</v>
      </c>
    </row>
    <row r="37" spans="1:3" x14ac:dyDescent="0.35">
      <c r="A37" s="102" t="s">
        <v>106</v>
      </c>
      <c r="B37" s="115" t="s">
        <v>645</v>
      </c>
      <c r="C37" s="93" t="s">
        <v>570</v>
      </c>
    </row>
    <row r="38" spans="1:3" x14ac:dyDescent="0.35">
      <c r="A38" s="102" t="s">
        <v>107</v>
      </c>
      <c r="B38" s="115" t="s">
        <v>634</v>
      </c>
      <c r="C38" s="102" t="s">
        <v>449</v>
      </c>
    </row>
    <row r="39" spans="1:3" x14ac:dyDescent="0.35">
      <c r="A39" s="102" t="s">
        <v>108</v>
      </c>
      <c r="B39" s="115" t="s">
        <v>637</v>
      </c>
      <c r="C39" s="115" t="s">
        <v>624</v>
      </c>
    </row>
    <row r="40" spans="1:3" x14ac:dyDescent="0.35">
      <c r="A40" s="102" t="s">
        <v>109</v>
      </c>
      <c r="B40" s="115" t="s">
        <v>653</v>
      </c>
      <c r="C40" s="115" t="s">
        <v>656</v>
      </c>
    </row>
    <row r="41" spans="1:3" x14ac:dyDescent="0.35">
      <c r="A41" s="102" t="s">
        <v>437</v>
      </c>
      <c r="B41" s="115" t="s">
        <v>640</v>
      </c>
      <c r="C41" s="115" t="s">
        <v>620</v>
      </c>
    </row>
    <row r="42" spans="1:3" x14ac:dyDescent="0.35">
      <c r="A42" s="102" t="s">
        <v>110</v>
      </c>
      <c r="B42" s="115" t="s">
        <v>641</v>
      </c>
      <c r="C42" s="115" t="s">
        <v>613</v>
      </c>
    </row>
    <row r="43" spans="1:3" x14ac:dyDescent="0.35">
      <c r="A43" s="102" t="s">
        <v>438</v>
      </c>
      <c r="B43" s="102" t="s">
        <v>87</v>
      </c>
      <c r="C43" s="115" t="s">
        <v>618</v>
      </c>
    </row>
    <row r="44" spans="1:3" x14ac:dyDescent="0.35">
      <c r="A44" s="102" t="s">
        <v>111</v>
      </c>
      <c r="B44" s="93" t="s">
        <v>453</v>
      </c>
      <c r="C44" s="115" t="s">
        <v>612</v>
      </c>
    </row>
    <row r="45" spans="1:3" x14ac:dyDescent="0.35">
      <c r="A45" s="93" t="s">
        <v>440</v>
      </c>
      <c r="C45" s="115" t="s">
        <v>654</v>
      </c>
    </row>
    <row r="46" spans="1:3" x14ac:dyDescent="0.35">
      <c r="A46" s="102" t="s">
        <v>112</v>
      </c>
      <c r="C46" s="115" t="s">
        <v>645</v>
      </c>
    </row>
    <row r="47" spans="1:3" x14ac:dyDescent="0.35">
      <c r="A47" s="102" t="s">
        <v>113</v>
      </c>
      <c r="C47" s="115" t="s">
        <v>634</v>
      </c>
    </row>
    <row r="48" spans="1:3" x14ac:dyDescent="0.35">
      <c r="A48" s="114" t="s">
        <v>420</v>
      </c>
      <c r="C48" s="115" t="s">
        <v>638</v>
      </c>
    </row>
    <row r="49" spans="1:3" x14ac:dyDescent="0.35">
      <c r="A49" s="114" t="s">
        <v>417</v>
      </c>
      <c r="C49" s="115" t="s">
        <v>653</v>
      </c>
    </row>
    <row r="50" spans="1:3" x14ac:dyDescent="0.35">
      <c r="A50" s="93" t="s">
        <v>424</v>
      </c>
      <c r="C50" s="115" t="s">
        <v>640</v>
      </c>
    </row>
    <row r="51" spans="1:3" x14ac:dyDescent="0.35">
      <c r="A51" s="114" t="s">
        <v>441</v>
      </c>
      <c r="C51" s="115" t="s">
        <v>642</v>
      </c>
    </row>
    <row r="52" spans="1:3" x14ac:dyDescent="0.35">
      <c r="A52" s="114" t="s">
        <v>419</v>
      </c>
    </row>
    <row r="53" spans="1:3" x14ac:dyDescent="0.35">
      <c r="A53" s="114" t="s">
        <v>421</v>
      </c>
    </row>
    <row r="54" spans="1:3" x14ac:dyDescent="0.35">
      <c r="A54" s="114" t="s">
        <v>418</v>
      </c>
    </row>
    <row r="55" spans="1:3" x14ac:dyDescent="0.35">
      <c r="A55" s="114" t="s">
        <v>422</v>
      </c>
    </row>
    <row r="56" spans="1:3" x14ac:dyDescent="0.35">
      <c r="A56" s="114" t="s">
        <v>423</v>
      </c>
    </row>
    <row r="57" spans="1:3" x14ac:dyDescent="0.35">
      <c r="A57" s="93" t="s">
        <v>426</v>
      </c>
    </row>
    <row r="58" spans="1:3" x14ac:dyDescent="0.35">
      <c r="A58" s="93" t="s">
        <v>425</v>
      </c>
    </row>
    <row r="59" spans="1:3" x14ac:dyDescent="0.35">
      <c r="A59" s="114" t="s">
        <v>442</v>
      </c>
    </row>
    <row r="60" spans="1:3" x14ac:dyDescent="0.35">
      <c r="A60" s="115" t="s">
        <v>625</v>
      </c>
    </row>
    <row r="61" spans="1:3" x14ac:dyDescent="0.35">
      <c r="A61" s="102" t="s">
        <v>118</v>
      </c>
    </row>
    <row r="62" spans="1:3" x14ac:dyDescent="0.35">
      <c r="A62" s="102" t="s">
        <v>119</v>
      </c>
    </row>
    <row r="63" spans="1:3" x14ac:dyDescent="0.35">
      <c r="A63" s="102" t="s">
        <v>120</v>
      </c>
    </row>
    <row r="64" spans="1:3" x14ac:dyDescent="0.35">
      <c r="A64" s="102" t="s">
        <v>121</v>
      </c>
    </row>
    <row r="65" spans="1:1" x14ac:dyDescent="0.35">
      <c r="A65" s="102" t="s">
        <v>449</v>
      </c>
    </row>
    <row r="66" spans="1:1" x14ac:dyDescent="0.35">
      <c r="A66" s="102" t="s">
        <v>621</v>
      </c>
    </row>
    <row r="67" spans="1:1" x14ac:dyDescent="0.35">
      <c r="A67" s="102" t="s">
        <v>620</v>
      </c>
    </row>
    <row r="68" spans="1:1" x14ac:dyDescent="0.35">
      <c r="A68" s="102" t="s">
        <v>634</v>
      </c>
    </row>
    <row r="69" spans="1:1" x14ac:dyDescent="0.35">
      <c r="A69" s="102" t="s">
        <v>128</v>
      </c>
    </row>
    <row r="70" spans="1:1" x14ac:dyDescent="0.35">
      <c r="A70" s="115" t="s">
        <v>630</v>
      </c>
    </row>
    <row r="71" spans="1:1" x14ac:dyDescent="0.35">
      <c r="A71" s="102" t="s">
        <v>129</v>
      </c>
    </row>
    <row r="72" spans="1:1" x14ac:dyDescent="0.35">
      <c r="A72" s="102" t="s">
        <v>130</v>
      </c>
    </row>
    <row r="73" spans="1:1" x14ac:dyDescent="0.35">
      <c r="A73" s="102" t="s">
        <v>131</v>
      </c>
    </row>
    <row r="74" spans="1:1" x14ac:dyDescent="0.35">
      <c r="A74" s="102" t="s">
        <v>132</v>
      </c>
    </row>
    <row r="75" spans="1:1" x14ac:dyDescent="0.35">
      <c r="A75" s="102" t="s">
        <v>133</v>
      </c>
    </row>
    <row r="76" spans="1:1" x14ac:dyDescent="0.35">
      <c r="A76" s="102" t="s">
        <v>134</v>
      </c>
    </row>
    <row r="77" spans="1:1" x14ac:dyDescent="0.35">
      <c r="A77" s="102" t="s">
        <v>135</v>
      </c>
    </row>
    <row r="78" spans="1:1" x14ac:dyDescent="0.35">
      <c r="A78" s="102" t="s">
        <v>136</v>
      </c>
    </row>
    <row r="79" spans="1:1" x14ac:dyDescent="0.35">
      <c r="A79" s="102" t="s">
        <v>137</v>
      </c>
    </row>
    <row r="80" spans="1:1" x14ac:dyDescent="0.35">
      <c r="A80" s="102" t="s">
        <v>138</v>
      </c>
    </row>
    <row r="81" spans="1:1" x14ac:dyDescent="0.35">
      <c r="A81" s="102" t="s">
        <v>139</v>
      </c>
    </row>
    <row r="82" spans="1:1" x14ac:dyDescent="0.35">
      <c r="A82" s="102" t="s">
        <v>140</v>
      </c>
    </row>
    <row r="83" spans="1:1" x14ac:dyDescent="0.35">
      <c r="A83" s="104" t="s">
        <v>454</v>
      </c>
    </row>
    <row r="84" spans="1:1" x14ac:dyDescent="0.35">
      <c r="A84" s="102" t="s">
        <v>571</v>
      </c>
    </row>
    <row r="85" spans="1:1" x14ac:dyDescent="0.35">
      <c r="A85" s="115" t="s">
        <v>141</v>
      </c>
    </row>
    <row r="86" spans="1:1" x14ac:dyDescent="0.35">
      <c r="A86" s="115" t="s">
        <v>456</v>
      </c>
    </row>
  </sheetData>
  <sheetProtection algorithmName="SHA-512" hashValue="CgGOXfrgIHsaBpK7pqeDP5ihYDPUXd9/diuR6Q5RX97dYMo0Zk9eAZe7BEKMZThLjKPUVRx9O+tWkPSjqP+L0g==" saltValue="2PazKm9RjoeMp9bKA5Knzw==" spinCount="100000" sheet="1" objects="1" scenarios="1"/>
  <autoFilter ref="A1:C118"/>
  <dataValidations count="1">
    <dataValidation type="textLength" operator="lessThan" allowBlank="1" showInputMessage="1" showErrorMessage="1" sqref="B22">
      <formula1>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>
    <tabColor theme="3"/>
  </sheetPr>
  <dimension ref="A2:I28"/>
  <sheetViews>
    <sheetView showGridLines="0" showRowColHeaders="0" showRuler="0" view="pageLayout" zoomScale="80" zoomScaleNormal="80" zoomScalePageLayoutView="80" workbookViewId="0">
      <selection activeCell="A7" sqref="A7"/>
    </sheetView>
  </sheetViews>
  <sheetFormatPr baseColWidth="10" defaultColWidth="10.453125" defaultRowHeight="14.5" x14ac:dyDescent="0.35"/>
  <cols>
    <col min="1" max="1" width="26.7265625" customWidth="1"/>
    <col min="2" max="2" width="12" customWidth="1"/>
    <col min="3" max="3" width="7.7265625" customWidth="1"/>
    <col min="4" max="4" width="20.81640625" customWidth="1"/>
    <col min="5" max="5" width="27.453125" customWidth="1"/>
    <col min="6" max="6" width="22.54296875" customWidth="1"/>
    <col min="7" max="7" width="56" customWidth="1"/>
    <col min="8" max="8" width="10.81640625" customWidth="1"/>
    <col min="9" max="9" width="23" customWidth="1"/>
    <col min="10" max="14" width="10.453125" customWidth="1"/>
  </cols>
  <sheetData>
    <row r="2" spans="1:9" ht="24" customHeight="1" x14ac:dyDescent="0.35">
      <c r="E2" s="166" t="s">
        <v>406</v>
      </c>
      <c r="F2" s="167"/>
      <c r="G2" s="167"/>
      <c r="H2" s="167"/>
      <c r="I2" s="168"/>
    </row>
    <row r="3" spans="1:9" ht="24" customHeight="1" x14ac:dyDescent="0.35">
      <c r="E3" s="169" t="s">
        <v>589</v>
      </c>
      <c r="F3" s="170"/>
      <c r="G3" s="171"/>
      <c r="H3" s="172"/>
      <c r="I3" s="173"/>
    </row>
    <row r="4" spans="1:9" ht="24" customHeight="1" x14ac:dyDescent="0.35">
      <c r="E4" s="174" t="s">
        <v>405</v>
      </c>
      <c r="F4" s="175"/>
      <c r="G4" s="176"/>
      <c r="H4" s="176"/>
      <c r="I4" s="177"/>
    </row>
    <row r="5" spans="1:9" ht="30" customHeight="1" x14ac:dyDescent="0.35">
      <c r="A5" s="165" t="s">
        <v>301</v>
      </c>
      <c r="B5" s="165"/>
      <c r="C5" s="165"/>
      <c r="D5" s="165"/>
      <c r="E5" s="165"/>
      <c r="F5" s="165"/>
      <c r="G5" s="165"/>
      <c r="H5" s="134"/>
      <c r="I5" s="89"/>
    </row>
    <row r="6" spans="1:9" s="1" customFormat="1" ht="44.25" customHeight="1" x14ac:dyDescent="0.35">
      <c r="A6" s="9" t="s">
        <v>297</v>
      </c>
      <c r="B6" s="9" t="s">
        <v>0</v>
      </c>
      <c r="C6" s="9" t="s">
        <v>1</v>
      </c>
      <c r="D6" s="9" t="s">
        <v>148</v>
      </c>
      <c r="E6" s="9" t="s">
        <v>145</v>
      </c>
      <c r="F6" s="9" t="s">
        <v>146</v>
      </c>
      <c r="G6" s="9" t="s">
        <v>293</v>
      </c>
      <c r="H6" s="9" t="s">
        <v>588</v>
      </c>
      <c r="I6" s="9" t="s">
        <v>287</v>
      </c>
    </row>
    <row r="7" spans="1:9" ht="28.5" customHeight="1" x14ac:dyDescent="0.35">
      <c r="A7" s="13"/>
      <c r="B7" s="14"/>
      <c r="C7" s="15"/>
      <c r="D7" s="13"/>
      <c r="E7" s="15"/>
      <c r="F7" s="16"/>
      <c r="G7" s="15"/>
      <c r="H7" s="15"/>
      <c r="I7" s="73"/>
    </row>
    <row r="8" spans="1:9" ht="28.5" customHeight="1" x14ac:dyDescent="0.35">
      <c r="A8" s="13"/>
      <c r="B8" s="14"/>
      <c r="C8" s="15"/>
      <c r="D8" s="13"/>
      <c r="E8" s="15"/>
      <c r="F8" s="16"/>
      <c r="G8" s="15"/>
      <c r="H8" s="15"/>
      <c r="I8" s="73"/>
    </row>
    <row r="9" spans="1:9" ht="28.5" customHeight="1" x14ac:dyDescent="0.35">
      <c r="A9" s="13"/>
      <c r="B9" s="14"/>
      <c r="C9" s="15"/>
      <c r="D9" s="13"/>
      <c r="E9" s="15"/>
      <c r="F9" s="16"/>
      <c r="G9" s="15"/>
      <c r="H9" s="15"/>
      <c r="I9" s="73"/>
    </row>
    <row r="10" spans="1:9" ht="28.5" customHeight="1" x14ac:dyDescent="0.35">
      <c r="A10" s="13"/>
      <c r="B10" s="14"/>
      <c r="C10" s="15"/>
      <c r="D10" s="13"/>
      <c r="E10" s="15"/>
      <c r="F10" s="16"/>
      <c r="G10" s="15"/>
      <c r="H10" s="15"/>
      <c r="I10" s="73"/>
    </row>
    <row r="11" spans="1:9" ht="28.5" customHeight="1" x14ac:dyDescent="0.35">
      <c r="A11" s="13"/>
      <c r="B11" s="14"/>
      <c r="C11" s="15"/>
      <c r="D11" s="13"/>
      <c r="E11" s="15"/>
      <c r="F11" s="16"/>
      <c r="G11" s="15"/>
      <c r="H11" s="15"/>
      <c r="I11" s="73"/>
    </row>
    <row r="12" spans="1:9" ht="28.5" customHeight="1" x14ac:dyDescent="0.35">
      <c r="A12" s="13"/>
      <c r="B12" s="14"/>
      <c r="C12" s="15"/>
      <c r="D12" s="13"/>
      <c r="E12" s="15"/>
      <c r="F12" s="16"/>
      <c r="G12" s="15"/>
      <c r="H12" s="15"/>
      <c r="I12" s="73"/>
    </row>
    <row r="13" spans="1:9" ht="28.5" customHeight="1" x14ac:dyDescent="0.35">
      <c r="A13" s="13"/>
      <c r="B13" s="14"/>
      <c r="C13" s="15"/>
      <c r="D13" s="13"/>
      <c r="E13" s="15"/>
      <c r="F13" s="16"/>
      <c r="G13" s="15"/>
      <c r="H13" s="15"/>
      <c r="I13" s="73"/>
    </row>
    <row r="14" spans="1:9" ht="28.5" customHeight="1" x14ac:dyDescent="0.35">
      <c r="A14" s="13"/>
      <c r="B14" s="14"/>
      <c r="C14" s="15"/>
      <c r="D14" s="13"/>
      <c r="E14" s="15"/>
      <c r="F14" s="16"/>
      <c r="G14" s="15"/>
      <c r="H14" s="15"/>
      <c r="I14" s="73"/>
    </row>
    <row r="15" spans="1:9" ht="28.5" customHeight="1" x14ac:dyDescent="0.35">
      <c r="A15" s="13"/>
      <c r="B15" s="14"/>
      <c r="C15" s="15"/>
      <c r="D15" s="13"/>
      <c r="E15" s="15"/>
      <c r="F15" s="16"/>
      <c r="G15" s="15"/>
      <c r="H15" s="15"/>
      <c r="I15" s="73"/>
    </row>
    <row r="16" spans="1:9" ht="28.5" customHeight="1" x14ac:dyDescent="0.35">
      <c r="A16" s="13"/>
      <c r="B16" s="14"/>
      <c r="C16" s="15"/>
      <c r="D16" s="13"/>
      <c r="E16" s="15"/>
      <c r="F16" s="16"/>
      <c r="G16" s="15"/>
      <c r="H16" s="15"/>
      <c r="I16" s="73"/>
    </row>
    <row r="17" spans="1:9" ht="28.5" customHeight="1" x14ac:dyDescent="0.35">
      <c r="A17" s="13"/>
      <c r="B17" s="14"/>
      <c r="C17" s="15"/>
      <c r="D17" s="13"/>
      <c r="E17" s="15"/>
      <c r="F17" s="16"/>
      <c r="G17" s="15"/>
      <c r="H17" s="15"/>
      <c r="I17" s="73"/>
    </row>
    <row r="18" spans="1:9" ht="27.75" customHeight="1" x14ac:dyDescent="0.35">
      <c r="A18" s="13"/>
      <c r="B18" s="14"/>
      <c r="C18" s="15"/>
      <c r="D18" s="13"/>
      <c r="E18" s="15"/>
      <c r="F18" s="16"/>
      <c r="G18" s="15"/>
      <c r="H18" s="15"/>
      <c r="I18" s="73"/>
    </row>
    <row r="19" spans="1:9" ht="27.75" customHeight="1" x14ac:dyDescent="0.35">
      <c r="A19" s="24"/>
      <c r="B19" s="24"/>
      <c r="C19" s="24"/>
      <c r="D19" s="24"/>
      <c r="E19" s="24"/>
      <c r="F19" s="24"/>
      <c r="G19" s="79"/>
      <c r="H19" s="79"/>
      <c r="I19" s="24"/>
    </row>
    <row r="20" spans="1:9" ht="27.75" customHeight="1" x14ac:dyDescent="0.35">
      <c r="A20" s="80" t="s">
        <v>295</v>
      </c>
      <c r="B20" s="178"/>
      <c r="C20" s="179"/>
      <c r="D20" s="179"/>
      <c r="E20" s="179"/>
      <c r="F20" s="179"/>
      <c r="G20" s="179"/>
      <c r="H20" s="179"/>
      <c r="I20" s="180"/>
    </row>
    <row r="21" spans="1:9" ht="19" customHeight="1" x14ac:dyDescent="0.35">
      <c r="D21" s="136" t="s">
        <v>593</v>
      </c>
      <c r="G21" s="136" t="s">
        <v>594</v>
      </c>
    </row>
    <row r="22" spans="1:9" ht="19" customHeight="1" x14ac:dyDescent="0.35">
      <c r="A22" s="164" t="str">
        <f>IF(COUNTA(AJOUT!A7:I15)=0,"Aucune donnée dans l'onglet AJOUT","ATTENTION aux données de l'onglet AJOUT")</f>
        <v>Aucune donnée dans l'onglet AJOUT</v>
      </c>
      <c r="B22" s="164"/>
      <c r="C22" s="164"/>
      <c r="D22" s="164"/>
      <c r="G22" s="11"/>
      <c r="H22" s="11"/>
    </row>
    <row r="23" spans="1:9" ht="19" customHeight="1" x14ac:dyDescent="0.35">
      <c r="A23" s="164" t="str">
        <f>IF(COUNTA(FERMETURE!A7:I18)=0,"Aucune donnée dans l'onglet FERMETURE","ATTENTION aux données de l'onglet FERMETURE")</f>
        <v>Aucune donnée dans l'onglet FERMETURE</v>
      </c>
      <c r="B23" s="164"/>
      <c r="C23" s="164"/>
      <c r="D23" s="164"/>
    </row>
    <row r="24" spans="1:9" ht="19" customHeight="1" x14ac:dyDescent="0.35">
      <c r="A24" s="164" t="str">
        <f>IF(COUNTA(DISCIPLINE!A4:L18)=0,"Aucune donnée dans l'onglet DISCIPLINE","ATTENTION aux données de l'onglet DISCIPLINE")</f>
        <v>Aucune donnée dans l'onglet DISCIPLINE</v>
      </c>
      <c r="B24" s="164"/>
      <c r="C24" s="164"/>
      <c r="D24" s="164"/>
    </row>
    <row r="25" spans="1:9" ht="19" customHeight="1" x14ac:dyDescent="0.35">
      <c r="A25" s="164" t="str">
        <f>IF(COUNTA(MODIFSAUTRES!A4:H16)=0,"Aucune donnée dans l'onglet MODIFS AUTRES","ATTENTION aux données de l'onglet MODIFS AUTRES")</f>
        <v>Aucune donnée dans l'onglet MODIFS AUTRES</v>
      </c>
      <c r="B25" s="164"/>
      <c r="C25" s="164"/>
      <c r="D25" s="164"/>
    </row>
    <row r="26" spans="1:9" ht="27.75" customHeight="1" x14ac:dyDescent="0.35">
      <c r="A26" s="163" t="str">
        <f>IF(COUNTA(ASSIGN_INTERV!A4:I14)=0,"Aucune donnée dans l'onglet ASSIGN_INTERV","ATTENTION aux données de l'onglet ASSIGN_INTERV")</f>
        <v>Aucune donnée dans l'onglet ASSIGN_INTERV</v>
      </c>
      <c r="B26" s="163"/>
      <c r="C26" s="163"/>
      <c r="D26" s="163"/>
      <c r="I26" s="69">
        <v>46177</v>
      </c>
    </row>
    <row r="27" spans="1:9" ht="27.75" customHeight="1" x14ac:dyDescent="0.35"/>
    <row r="28" spans="1:9" ht="27.75" customHeight="1" x14ac:dyDescent="0.35"/>
  </sheetData>
  <sheetProtection algorithmName="SHA-512" hashValue="RkcYhdMy6t2DNcHFxRAQasXdLCFgE8wJ+wOePkHD9lQvmgcRZQhuvi+cFctWbQrMnlecvo05bgCPth4Vw2/jOw==" saltValue="WZ248j8fVM8ZtMZ+oRdWAQ==" spinCount="100000" sheet="1" formatCells="0" formatColumns="0" formatRows="0" insertColumns="0" insertRows="0" insertHyperlinks="0" deleteColumns="0" deleteRows="0" sort="0" autoFilter="0" pivotTables="0"/>
  <mergeCells count="11">
    <mergeCell ref="E2:I2"/>
    <mergeCell ref="E3:F3"/>
    <mergeCell ref="G3:I3"/>
    <mergeCell ref="E4:I4"/>
    <mergeCell ref="B20:I20"/>
    <mergeCell ref="A26:D26"/>
    <mergeCell ref="A25:D25"/>
    <mergeCell ref="A5:G5"/>
    <mergeCell ref="A22:D22"/>
    <mergeCell ref="A23:D23"/>
    <mergeCell ref="A24:D24"/>
  </mergeCells>
  <conditionalFormatting sqref="A22:D22">
    <cfRule type="containsText" dxfId="19" priority="5" operator="containsText" text="ATTENTION aux données de l'onglet AJOUT">
      <formula>NOT(ISERROR(SEARCH("ATTENTION aux données de l'onglet AJOUT",A22)))</formula>
    </cfRule>
  </conditionalFormatting>
  <conditionalFormatting sqref="A23:D23">
    <cfRule type="containsText" dxfId="18" priority="4" operator="containsText" text="ATTENTION aux données de l'onglet FERMETURE">
      <formula>NOT(ISERROR(SEARCH("ATTENTION aux données de l'onglet FERMETURE",A23)))</formula>
    </cfRule>
  </conditionalFormatting>
  <conditionalFormatting sqref="A24:D24">
    <cfRule type="containsText" dxfId="17" priority="3" operator="containsText" text="ATTENTION aux données de l'onglet DISCIPLINE">
      <formula>NOT(ISERROR(SEARCH("ATTENTION aux données de l'onglet DISCIPLINE",A24)))</formula>
    </cfRule>
  </conditionalFormatting>
  <conditionalFormatting sqref="A25:D25">
    <cfRule type="containsText" dxfId="16" priority="2" operator="containsText" text="ATTENTION aux données de l'onglet MODIFS AUTRES">
      <formula>NOT(ISERROR(SEARCH("ATTENTION aux données de l'onglet MODIFS AUTRES",A25)))</formula>
    </cfRule>
  </conditionalFormatting>
  <conditionalFormatting sqref="A26:D26">
    <cfRule type="containsText" dxfId="15" priority="1" operator="containsText" text="ATTENTION aux données de l'onglet ASSIGN_INTERV">
      <formula>NOT(ISERROR(SEARCH("ATTENTION aux données de l'onglet ASSIGN_INTERV",A26)))</formula>
    </cfRule>
  </conditionalFormatting>
  <dataValidations count="17">
    <dataValidation allowBlank="1" showInputMessage="1" promptTitle="Saisir en forme" prompt="NOM, Prénom" sqref="D7:D18 A7:A18"/>
    <dataValidation allowBlank="1" showInputMessage="1" promptTitle="DATE" prompt="SVP saisir une date courte:_x000a_année-mois-jour" sqref="F7:F18"/>
    <dataValidation allowBlank="1" showInputMessage="1" sqref="B7:B18"/>
    <dataValidation type="list" allowBlank="1" showInputMessage="1" promptTitle="Liste semi-automatique" prompt="Pour saisir la donnée, entrer la/les première(s) lettre(s) ou le premier chiffre de l'UA3 puis choisir dans la liste déroulante semie-automatique." sqref="G7:G18">
      <formula1>IF(G7&lt;&gt;"",OFFSET(f_ferme,MATCH(G7&amp;"*",f_ferme,0)-1,,COUNTIF(f_ferme,G7&amp;"*"),1),f_ferme)</formula1>
    </dataValidation>
    <dataValidation type="list" allowBlank="1" showInputMessage="1" showErrorMessage="1" error="SVP, utiliser la liste déroulante" sqref="G7:G18">
      <formula1>#REF!</formula1>
    </dataValidation>
    <dataValidation type="list" allowBlank="1" showInputMessage="1" showErrorMessage="1" sqref="E7">
      <formula1>INDIRECT($C$7)</formula1>
    </dataValidation>
    <dataValidation type="list" allowBlank="1" showInputMessage="1" showErrorMessage="1" sqref="E8">
      <formula1>INDIRECT($C$8)</formula1>
    </dataValidation>
    <dataValidation type="list" allowBlank="1" showInputMessage="1" showErrorMessage="1" sqref="E9">
      <formula1>INDIRECT($C$9)</formula1>
    </dataValidation>
    <dataValidation type="list" allowBlank="1" showInputMessage="1" showErrorMessage="1" sqref="E10">
      <formula1>INDIRECT($C$10)</formula1>
    </dataValidation>
    <dataValidation type="list" allowBlank="1" showInputMessage="1" showErrorMessage="1" sqref="E11">
      <formula1>INDIRECT($C$11)</formula1>
    </dataValidation>
    <dataValidation type="list" allowBlank="1" showInputMessage="1" showErrorMessage="1" sqref="E12">
      <formula1>INDIRECT($C$12)</formula1>
    </dataValidation>
    <dataValidation type="list" allowBlank="1" showInputMessage="1" showErrorMessage="1" sqref="E13">
      <formula1>INDIRECT($C$13)</formula1>
    </dataValidation>
    <dataValidation type="list" allowBlank="1" showInputMessage="1" showErrorMessage="1" sqref="E14">
      <formula1>INDIRECT($C$14)</formula1>
    </dataValidation>
    <dataValidation type="list" allowBlank="1" showInputMessage="1" showErrorMessage="1" sqref="E15">
      <formula1>INDIRECT($C$15)</formula1>
    </dataValidation>
    <dataValidation type="list" allowBlank="1" showInputMessage="1" showErrorMessage="1" sqref="E16">
      <formula1>INDIRECT($C$16)</formula1>
    </dataValidation>
    <dataValidation type="list" allowBlank="1" showInputMessage="1" showErrorMessage="1" sqref="E17">
      <formula1>INDIRECT($C$17)</formula1>
    </dataValidation>
    <dataValidation type="list" allowBlank="1" showInputMessage="1" showErrorMessage="1" sqref="E18">
      <formula1>INDIRECT($C$18)</formula1>
    </dataValidation>
  </dataValidations>
  <hyperlinks>
    <hyperlink ref="D21" r:id="rId1" display="https://intranet.cisssmo.rtss.qc.ca/fr/publications-et-documents/envoi-de-lettres-de-fermeture-ou-incapacite-joindre-marche-suivre-aux-services-specialises-la-dpd"/>
    <hyperlink ref="G21" r:id="rId2" display="https://intranet.cisssmo.rtss.qc.ca/fr/publications-et-documents/gabarit-de-courriel-pour-lettre-de-fermeture-2026-01"/>
  </hyperlinks>
  <printOptions horizontalCentered="1"/>
  <pageMargins left="0.23622047244094491" right="0.23622047244094491" top="0.74803149606299213" bottom="0.55118110236220474" header="0.31496062992125984" footer="0.31496062992125984"/>
  <pageSetup paperSize="5" scale="75" orientation="landscape" r:id="rId3"/>
  <headerFooter>
    <oddHeader>&amp;L&amp;G&amp;C&amp;"-,Gras"&amp;20&amp;K04+000IP-01 DÉMARCHE&amp;K03+031 INTERPROGRAMME DPD  -  &amp;U&amp;K03+038FERMETURE UA3</oddHeader>
    <oddFooter>&amp;C&amp;9&amp;K00-048Centre intégré de santé et de services sociaux de la Montérégie-Ouest</oddFooter>
  </headerFooter>
  <drawing r:id="rId4"/>
  <legacyDrawing r:id="rId5"/>
  <legacyDrawingHF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4</xdr:col>
                    <xdr:colOff>12700</xdr:colOff>
                    <xdr:row>1</xdr:row>
                    <xdr:rowOff>76200</xdr:rowOff>
                  </from>
                  <to>
                    <xdr:col>4</xdr:col>
                    <xdr:colOff>184150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4</xdr:col>
                    <xdr:colOff>12700</xdr:colOff>
                    <xdr:row>3</xdr:row>
                    <xdr:rowOff>57150</xdr:rowOff>
                  </from>
                  <to>
                    <xdr:col>4</xdr:col>
                    <xdr:colOff>203200</xdr:colOff>
                    <xdr:row>3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SVP, utiliser la liste déroulante">
          <x14:formula1>
            <xm:f>'Lettre fermeture'!$A$2:$A$3</xm:f>
          </x14:formula1>
          <xm:sqref>H7:H18</xm:sqref>
        </x14:dataValidation>
        <x14:dataValidation type="list" allowBlank="1" showInputMessage="1" showErrorMessage="1">
          <x14:formula1>
            <xm:f>'N UA3'!$A$1:$C$1</xm:f>
          </x14:formula1>
          <xm:sqref>C7:C18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tabColor rgb="FFA1C09A"/>
    <pageSetUpPr fitToPage="1"/>
  </sheetPr>
  <dimension ref="A1:L26"/>
  <sheetViews>
    <sheetView showGridLines="0" showRowColHeaders="0" showRuler="0" view="pageLayout" zoomScale="80" zoomScaleNormal="90" zoomScalePageLayoutView="80" workbookViewId="0">
      <selection activeCell="A4" sqref="A4"/>
    </sheetView>
  </sheetViews>
  <sheetFormatPr baseColWidth="10" defaultRowHeight="14.5" x14ac:dyDescent="0.35"/>
  <cols>
    <col min="1" max="1" width="23.81640625" customWidth="1"/>
    <col min="2" max="2" width="12.54296875" customWidth="1"/>
    <col min="3" max="3" width="10.1796875" customWidth="1"/>
    <col min="4" max="4" width="23.453125" customWidth="1"/>
    <col min="5" max="5" width="22.81640625" customWidth="1"/>
    <col min="6" max="6" width="13.54296875" customWidth="1"/>
    <col min="7" max="7" width="22.453125" customWidth="1"/>
    <col min="8" max="8" width="5.7265625" customWidth="1"/>
    <col min="9" max="9" width="29.81640625" customWidth="1"/>
    <col min="10" max="10" width="27.81640625" customWidth="1"/>
    <col min="11" max="11" width="24.26953125" customWidth="1"/>
    <col min="12" max="12" width="12.54296875" customWidth="1"/>
    <col min="13" max="13" width="10.81640625" customWidth="1"/>
    <col min="14" max="15" width="10.90625" customWidth="1"/>
  </cols>
  <sheetData>
    <row r="1" spans="1:12" ht="26.25" customHeight="1" x14ac:dyDescent="0.35">
      <c r="I1" s="57" t="s">
        <v>289</v>
      </c>
      <c r="J1" s="181" t="s">
        <v>302</v>
      </c>
      <c r="K1" s="181"/>
      <c r="L1" s="181"/>
    </row>
    <row r="2" spans="1:12" s="3" customFormat="1" ht="31.5" customHeight="1" x14ac:dyDescent="0.35">
      <c r="A2" s="4" t="s">
        <v>290</v>
      </c>
      <c r="B2" s="4"/>
      <c r="C2" s="4"/>
      <c r="D2" s="4"/>
      <c r="E2" s="4"/>
      <c r="F2" s="4"/>
      <c r="G2" s="4"/>
      <c r="H2" s="4"/>
    </row>
    <row r="3" spans="1:12" s="1" customFormat="1" ht="69" customHeight="1" x14ac:dyDescent="0.35">
      <c r="A3" s="125" t="s">
        <v>297</v>
      </c>
      <c r="B3" s="125" t="s">
        <v>0</v>
      </c>
      <c r="C3" s="125" t="s">
        <v>142</v>
      </c>
      <c r="D3" s="125" t="s">
        <v>496</v>
      </c>
      <c r="E3" s="125" t="s">
        <v>497</v>
      </c>
      <c r="F3" s="126" t="s">
        <v>150</v>
      </c>
      <c r="G3" s="126" t="s">
        <v>294</v>
      </c>
      <c r="H3" s="127" t="s">
        <v>393</v>
      </c>
      <c r="I3" s="126" t="s">
        <v>580</v>
      </c>
      <c r="J3" s="126" t="s">
        <v>149</v>
      </c>
      <c r="K3" s="125" t="s">
        <v>411</v>
      </c>
      <c r="L3" s="125" t="s">
        <v>159</v>
      </c>
    </row>
    <row r="4" spans="1:12" s="1" customFormat="1" ht="33.5" customHeight="1" x14ac:dyDescent="0.35">
      <c r="A4" s="128"/>
      <c r="B4" s="128"/>
      <c r="C4" s="128"/>
      <c r="D4" s="128"/>
      <c r="E4" s="128"/>
      <c r="F4" s="128"/>
      <c r="G4" s="128"/>
      <c r="H4" s="129"/>
      <c r="I4" s="128"/>
      <c r="J4" s="128"/>
      <c r="K4" s="128"/>
      <c r="L4" s="130"/>
    </row>
    <row r="5" spans="1:12" ht="27.75" customHeight="1" x14ac:dyDescent="0.35">
      <c r="A5" s="128"/>
      <c r="B5" s="128"/>
      <c r="C5" s="128"/>
      <c r="D5" s="128"/>
      <c r="E5" s="128"/>
      <c r="F5" s="128"/>
      <c r="G5" s="128"/>
      <c r="H5" s="129"/>
      <c r="I5" s="128"/>
      <c r="J5" s="128"/>
      <c r="K5" s="128"/>
      <c r="L5" s="130"/>
    </row>
    <row r="6" spans="1:12" s="2" customFormat="1" ht="27.75" customHeight="1" x14ac:dyDescent="0.35">
      <c r="A6" s="128"/>
      <c r="B6" s="128"/>
      <c r="C6" s="128"/>
      <c r="D6" s="128"/>
      <c r="E6" s="128"/>
      <c r="F6" s="128"/>
      <c r="G6" s="128"/>
      <c r="H6" s="129"/>
      <c r="I6" s="128"/>
      <c r="J6" s="128"/>
      <c r="K6" s="128"/>
      <c r="L6" s="130"/>
    </row>
    <row r="7" spans="1:12" s="2" customFormat="1" ht="27.75" customHeight="1" x14ac:dyDescent="0.35">
      <c r="A7" s="128"/>
      <c r="B7" s="128"/>
      <c r="C7" s="128"/>
      <c r="D7" s="128"/>
      <c r="E7" s="128"/>
      <c r="F7" s="128"/>
      <c r="G7" s="128"/>
      <c r="H7" s="129"/>
      <c r="I7" s="128"/>
      <c r="J7" s="128"/>
      <c r="K7" s="128"/>
      <c r="L7" s="130"/>
    </row>
    <row r="8" spans="1:12" s="2" customFormat="1" ht="27.75" customHeight="1" x14ac:dyDescent="0.35">
      <c r="A8" s="128"/>
      <c r="B8" s="128"/>
      <c r="C8" s="128"/>
      <c r="D8" s="128"/>
      <c r="E8" s="128"/>
      <c r="F8" s="128"/>
      <c r="G8" s="128"/>
      <c r="H8" s="129"/>
      <c r="I8" s="128"/>
      <c r="J8" s="128"/>
      <c r="K8" s="128"/>
      <c r="L8" s="130"/>
    </row>
    <row r="9" spans="1:12" ht="27.75" customHeight="1" x14ac:dyDescent="0.35">
      <c r="A9" s="128"/>
      <c r="B9" s="128"/>
      <c r="C9" s="128"/>
      <c r="D9" s="128"/>
      <c r="E9" s="128"/>
      <c r="F9" s="128"/>
      <c r="G9" s="128"/>
      <c r="H9" s="129"/>
      <c r="I9" s="128"/>
      <c r="J9" s="128"/>
      <c r="K9" s="128"/>
      <c r="L9" s="130"/>
    </row>
    <row r="10" spans="1:12" s="2" customFormat="1" ht="27.75" customHeight="1" x14ac:dyDescent="0.35">
      <c r="A10" s="128"/>
      <c r="B10" s="128"/>
      <c r="C10" s="128"/>
      <c r="D10" s="128"/>
      <c r="E10" s="128"/>
      <c r="F10" s="128"/>
      <c r="G10" s="128"/>
      <c r="H10" s="129"/>
      <c r="I10" s="128"/>
      <c r="J10" s="128"/>
      <c r="K10" s="128"/>
      <c r="L10" s="130"/>
    </row>
    <row r="11" spans="1:12" ht="27.75" customHeight="1" x14ac:dyDescent="0.35">
      <c r="A11" s="128"/>
      <c r="B11" s="128"/>
      <c r="C11" s="128"/>
      <c r="D11" s="128"/>
      <c r="E11" s="128"/>
      <c r="F11" s="128"/>
      <c r="G11" s="128"/>
      <c r="H11" s="129"/>
      <c r="I11" s="128"/>
      <c r="J11" s="128"/>
      <c r="K11" s="128"/>
      <c r="L11" s="130"/>
    </row>
    <row r="12" spans="1:12" ht="26.25" customHeight="1" x14ac:dyDescent="0.35">
      <c r="A12" s="128"/>
      <c r="B12" s="128"/>
      <c r="C12" s="128"/>
      <c r="D12" s="128"/>
      <c r="E12" s="128"/>
      <c r="F12" s="128"/>
      <c r="G12" s="128"/>
      <c r="H12" s="129"/>
      <c r="I12" s="128"/>
      <c r="J12" s="128"/>
      <c r="K12" s="128"/>
      <c r="L12" s="130"/>
    </row>
    <row r="13" spans="1:12" ht="27.75" customHeight="1" x14ac:dyDescent="0.35">
      <c r="A13" s="128"/>
      <c r="B13" s="128"/>
      <c r="C13" s="128"/>
      <c r="D13" s="128"/>
      <c r="E13" s="128"/>
      <c r="F13" s="128"/>
      <c r="G13" s="128"/>
      <c r="H13" s="129"/>
      <c r="I13" s="128"/>
      <c r="J13" s="128"/>
      <c r="K13" s="128"/>
      <c r="L13" s="130"/>
    </row>
    <row r="14" spans="1:12" ht="27.75" customHeight="1" x14ac:dyDescent="0.35">
      <c r="A14" s="128"/>
      <c r="B14" s="128"/>
      <c r="C14" s="128"/>
      <c r="D14" s="128"/>
      <c r="E14" s="128"/>
      <c r="F14" s="128"/>
      <c r="G14" s="128"/>
      <c r="H14" s="129"/>
      <c r="I14" s="128"/>
      <c r="J14" s="128"/>
      <c r="K14" s="128"/>
      <c r="L14" s="130"/>
    </row>
    <row r="15" spans="1:12" ht="26.25" customHeight="1" x14ac:dyDescent="0.35">
      <c r="A15" s="128"/>
      <c r="B15" s="128"/>
      <c r="C15" s="128"/>
      <c r="D15" s="128"/>
      <c r="E15" s="128"/>
      <c r="F15" s="128"/>
      <c r="G15" s="128"/>
      <c r="H15" s="129"/>
      <c r="I15" s="128"/>
      <c r="J15" s="128"/>
      <c r="K15" s="128"/>
      <c r="L15" s="130"/>
    </row>
    <row r="16" spans="1:12" ht="26.25" customHeight="1" x14ac:dyDescent="0.35">
      <c r="A16" s="128"/>
      <c r="B16" s="128"/>
      <c r="C16" s="128"/>
      <c r="D16" s="128"/>
      <c r="E16" s="128"/>
      <c r="F16" s="128"/>
      <c r="G16" s="128"/>
      <c r="H16" s="129"/>
      <c r="I16" s="128"/>
      <c r="J16" s="128"/>
      <c r="K16" s="128"/>
      <c r="L16" s="130"/>
    </row>
    <row r="17" spans="1:12" ht="26.25" customHeight="1" x14ac:dyDescent="0.35">
      <c r="A17" s="128"/>
      <c r="B17" s="128"/>
      <c r="C17" s="128"/>
      <c r="D17" s="128"/>
      <c r="E17" s="128"/>
      <c r="F17" s="128"/>
      <c r="G17" s="128"/>
      <c r="H17" s="129"/>
      <c r="I17" s="128"/>
      <c r="J17" s="128"/>
      <c r="K17" s="128"/>
      <c r="L17" s="130"/>
    </row>
    <row r="18" spans="1:12" ht="26.25" customHeight="1" x14ac:dyDescent="0.35">
      <c r="A18" s="128"/>
      <c r="B18" s="128"/>
      <c r="C18" s="128"/>
      <c r="D18" s="128"/>
      <c r="E18" s="128"/>
      <c r="F18" s="128"/>
      <c r="G18" s="128"/>
      <c r="H18" s="129"/>
      <c r="I18" s="128"/>
      <c r="J18" s="128"/>
      <c r="K18" s="128"/>
      <c r="L18" s="130"/>
    </row>
    <row r="19" spans="1:12" ht="27.75" customHeight="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ht="23.25" customHeight="1" x14ac:dyDescent="0.35">
      <c r="A20" s="81" t="s">
        <v>296</v>
      </c>
      <c r="B20" s="182"/>
      <c r="C20" s="183"/>
      <c r="D20" s="183"/>
      <c r="E20" s="183"/>
      <c r="F20" s="183"/>
      <c r="G20" s="183"/>
      <c r="H20" s="183"/>
      <c r="I20" s="183"/>
      <c r="J20" s="183"/>
      <c r="K20" s="183"/>
      <c r="L20" s="184"/>
    </row>
    <row r="22" spans="1:12" x14ac:dyDescent="0.35">
      <c r="A22" s="164" t="str">
        <f>IF(COUNTA(AJOUT!A7:I15)=0,"Aucune donnée dans l'onglet AJOUT","ATTENTION aux données de l'onglet AJOUT")</f>
        <v>Aucune donnée dans l'onglet AJOUT</v>
      </c>
      <c r="B22" s="164"/>
      <c r="C22" s="164"/>
      <c r="D22" s="164"/>
    </row>
    <row r="23" spans="1:12" x14ac:dyDescent="0.35">
      <c r="A23" s="164" t="str">
        <f>IF(COUNTA(FERMETURE!A7:I18)=0,"Aucune donnée dans l'onglet FERMETURE","ATTENTION aux données de l'onglet FERMETURE")</f>
        <v>Aucune donnée dans l'onglet FERMETURE</v>
      </c>
      <c r="B23" s="164"/>
      <c r="C23" s="164"/>
      <c r="D23" s="164"/>
    </row>
    <row r="24" spans="1:12" x14ac:dyDescent="0.35">
      <c r="A24" s="164" t="str">
        <f>IF(COUNTA(DISCIPLINE!A4:L18)=0,"Aucune donnée dans l'onglet DISCIPLINE","ATTENTION aux données de l'onglet DISCIPLINE")</f>
        <v>Aucune donnée dans l'onglet DISCIPLINE</v>
      </c>
      <c r="B24" s="164"/>
      <c r="C24" s="164"/>
      <c r="D24" s="164"/>
    </row>
    <row r="25" spans="1:12" x14ac:dyDescent="0.35">
      <c r="A25" s="164" t="str">
        <f>IF(COUNTA(MODIFSAUTRES!A4:H16)=0,"Aucune donnée dans l'onglet MODIFS AUTRES","ATTENTION aux données de l'onglet MODIFS AUTRES")</f>
        <v>Aucune donnée dans l'onglet MODIFS AUTRES</v>
      </c>
      <c r="B25" s="164"/>
      <c r="C25" s="164"/>
      <c r="D25" s="164"/>
    </row>
    <row r="26" spans="1:12" x14ac:dyDescent="0.35">
      <c r="A26" s="163" t="str">
        <f>IF(COUNTA(ASSIGN_INTERV!A4:I14)=0,"Aucune donnée dans l'onglet ASSIGN_INTERV","ATTENTION aux données de l'onglet ASSIGN_INTERV")</f>
        <v>Aucune donnée dans l'onglet ASSIGN_INTERV</v>
      </c>
      <c r="B26" s="163"/>
      <c r="C26" s="163"/>
      <c r="D26" s="163"/>
      <c r="L26" s="70" t="s">
        <v>657</v>
      </c>
    </row>
  </sheetData>
  <sheetProtection algorithmName="SHA-512" hashValue="eWszwPutDafOIH+ByMBNhcqK0RD4LSTU9R+faR3d3uNciKCnRiE1pnt6kROIsMkI9rqYVCByMi4JFjZVds5LQQ==" saltValue="e67+ZvgScQTGRGdbhjzVLg==" spinCount="100000" sheet="1" formatCells="0" formatColumns="0" formatRows="0" insertColumns="0" insertRows="0" insertHyperlinks="0" deleteColumns="0" deleteRows="0" sort="0" autoFilter="0" pivotTables="0"/>
  <mergeCells count="7">
    <mergeCell ref="A26:D26"/>
    <mergeCell ref="A25:D25"/>
    <mergeCell ref="J1:L1"/>
    <mergeCell ref="B20:L20"/>
    <mergeCell ref="A22:D22"/>
    <mergeCell ref="A23:D23"/>
    <mergeCell ref="A24:D24"/>
  </mergeCells>
  <conditionalFormatting sqref="A22:D22">
    <cfRule type="containsText" dxfId="14" priority="5" operator="containsText" text="ATTENTION aux données de l'onglet AJOUT">
      <formula>NOT(ISERROR(SEARCH("ATTENTION aux données de l'onglet AJOUT",A22)))</formula>
    </cfRule>
  </conditionalFormatting>
  <conditionalFormatting sqref="A23:D23">
    <cfRule type="containsText" dxfId="13" priority="4" operator="containsText" text="ATTENTION aux données de l'onglet FERMETURE">
      <formula>NOT(ISERROR(SEARCH("ATTENTION aux données de l'onglet FERMETURE",A23)))</formula>
    </cfRule>
  </conditionalFormatting>
  <conditionalFormatting sqref="A24:D24">
    <cfRule type="containsText" dxfId="12" priority="3" operator="containsText" text="ATTENTION aux données de l'onglet DISCIPLINE">
      <formula>NOT(ISERROR(SEARCH("ATTENTION aux données de l'onglet DISCIPLINE",A24)))</formula>
    </cfRule>
  </conditionalFormatting>
  <conditionalFormatting sqref="A25:D25">
    <cfRule type="containsText" dxfId="11" priority="2" operator="containsText" text="ATTENTION aux données de l'onglet MODIFS AUTRES">
      <formula>NOT(ISERROR(SEARCH("ATTENTION aux données de l'onglet MODIFS AUTRES",A25)))</formula>
    </cfRule>
  </conditionalFormatting>
  <conditionalFormatting sqref="A26:D26">
    <cfRule type="containsText" dxfId="10" priority="1" operator="containsText" text="ATTENTION aux données de l'onglet ASSIGN_INTERV">
      <formula>NOT(ISERROR(SEARCH("ATTENTION aux données de l'onglet ASSIGN_INTERV",A26)))</formula>
    </cfRule>
  </conditionalFormatting>
  <dataValidations count="34">
    <dataValidation type="list" allowBlank="1" showInputMessage="1" sqref="H4:H18">
      <formula1>IF(H4&lt;&gt;"",OFFSET(f_prio,MATCH(H4&amp;"*",f_prio,0)-1,,COUNTIF(f_prio,H4&amp;"*"),1),f_prio)</formula1>
    </dataValidation>
    <dataValidation type="list" allowBlank="1" showInputMessage="1" promptTitle="Liste semi-automatique" prompt="Pour saisir la donnée, entrer la/les première(s) lettre(s) ou le premier chiffre de l'UA3 puis choisir dans la liste déroulante semie-automatique." sqref="I4:I18">
      <formula1>IF(I4&lt;&gt;"",OFFSET(F_prog,MATCH(I4&amp;"*",F_prog,0)-1,,COUNTIF(F_prog,I4&amp;"*"),1),F_prog)</formula1>
    </dataValidation>
    <dataValidation type="list" allowBlank="1" showInputMessage="1" promptTitle="Liste semi-automatique" prompt="Pour saisir la donnée, entrer la/les première(s) lettre(s) ou le premier chiffre de l'UA3 puis choisir dans la liste déroulante semie-automatique." sqref="J4:J18">
      <formula1>IF(J4&lt;&gt;"",OFFSET(f_disc,MATCH(J4&amp;"*",f_disc,0)-1,,COUNTIF(f_disc,J4&amp;"*"),1),f_disc)</formula1>
    </dataValidation>
    <dataValidation allowBlank="1" showInputMessage="1" showErrorMessage="1" promptTitle="Date:" prompt="SVP saisir une date courte: année-mois-jour" sqref="L4:L18"/>
    <dataValidation type="list" allowBlank="1" showInputMessage="1" showErrorMessage="1" sqref="D4">
      <formula1>INDIRECT($C$4)</formula1>
    </dataValidation>
    <dataValidation type="list" allowBlank="1" showInputMessage="1" showErrorMessage="1" sqref="D5">
      <formula1>INDIRECT($C$5)</formula1>
    </dataValidation>
    <dataValidation type="list" allowBlank="1" showInputMessage="1" showErrorMessage="1" sqref="D6">
      <formula1>INDIRECT($C$6)</formula1>
    </dataValidation>
    <dataValidation type="list" allowBlank="1" showInputMessage="1" showErrorMessage="1" sqref="D7">
      <formula1>INDIRECT($C$7)</formula1>
    </dataValidation>
    <dataValidation type="list" allowBlank="1" showInputMessage="1" showErrorMessage="1" sqref="D8">
      <formula1>INDIRECT($C$8)</formula1>
    </dataValidation>
    <dataValidation type="list" allowBlank="1" showInputMessage="1" showErrorMessage="1" sqref="D9">
      <formula1>INDIRECT($C$9)</formula1>
    </dataValidation>
    <dataValidation type="list" allowBlank="1" showInputMessage="1" showErrorMessage="1" sqref="D10">
      <formula1>INDIRECT($C$10)</formula1>
    </dataValidation>
    <dataValidation type="list" allowBlank="1" showInputMessage="1" showErrorMessage="1" sqref="D11">
      <formula1>INDIRECT($C$11)</formula1>
    </dataValidation>
    <dataValidation type="list" allowBlank="1" showInputMessage="1" showErrorMessage="1" sqref="D12">
      <formula1>INDIRECT($C$12)</formula1>
    </dataValidation>
    <dataValidation type="list" allowBlank="1" showInputMessage="1" showErrorMessage="1" sqref="D13">
      <formula1>INDIRECT($C$13)</formula1>
    </dataValidation>
    <dataValidation type="list" allowBlank="1" showInputMessage="1" showErrorMessage="1" sqref="D14">
      <formula1>INDIRECT($C$14)</formula1>
    </dataValidation>
    <dataValidation type="list" allowBlank="1" showInputMessage="1" showErrorMessage="1" sqref="D15">
      <formula1>INDIRECT($C$15)</formula1>
    </dataValidation>
    <dataValidation type="list" allowBlank="1" showInputMessage="1" showErrorMessage="1" sqref="D16">
      <formula1>INDIRECT($C$16)</formula1>
    </dataValidation>
    <dataValidation type="list" allowBlank="1" showInputMessage="1" showErrorMessage="1" sqref="D17">
      <formula1>INDIRECT($C$17)</formula1>
    </dataValidation>
    <dataValidation type="list" allowBlank="1" showInputMessage="1" showErrorMessage="1" sqref="D18">
      <formula1>INDIRECT($C$18)</formula1>
    </dataValidation>
    <dataValidation type="list" allowBlank="1" showInputMessage="1" showErrorMessage="1" sqref="G4">
      <formula1>INDIRECT($F$4)</formula1>
    </dataValidation>
    <dataValidation type="list" allowBlank="1" showInputMessage="1" showErrorMessage="1" sqref="G5">
      <formula1>INDIRECT($F$5)</formula1>
    </dataValidation>
    <dataValidation type="list" allowBlank="1" showInputMessage="1" showErrorMessage="1" sqref="G6">
      <formula1>INDIRECT($F$6)</formula1>
    </dataValidation>
    <dataValidation type="list" allowBlank="1" showInputMessage="1" showErrorMessage="1" sqref="G7">
      <formula1>INDIRECT($F$7)</formula1>
    </dataValidation>
    <dataValidation type="list" allowBlank="1" showInputMessage="1" showErrorMessage="1" sqref="G8">
      <formula1>INDIRECT($F$8)</formula1>
    </dataValidation>
    <dataValidation type="list" allowBlank="1" showInputMessage="1" showErrorMessage="1" sqref="G9">
      <formula1>INDIRECT($F$9)</formula1>
    </dataValidation>
    <dataValidation type="list" allowBlank="1" showInputMessage="1" showErrorMessage="1" sqref="G10">
      <formula1>INDIRECT($F$10)</formula1>
    </dataValidation>
    <dataValidation type="list" allowBlank="1" showInputMessage="1" showErrorMessage="1" sqref="G11">
      <formula1>INDIRECT($F$11)</formula1>
    </dataValidation>
    <dataValidation type="list" allowBlank="1" showInputMessage="1" showErrorMessage="1" sqref="G12">
      <formula1>INDIRECT($F$12)</formula1>
    </dataValidation>
    <dataValidation type="list" allowBlank="1" showInputMessage="1" showErrorMessage="1" sqref="G13">
      <formula1>INDIRECT($F$13)</formula1>
    </dataValidation>
    <dataValidation type="list" allowBlank="1" showInputMessage="1" showErrorMessage="1" sqref="G14">
      <formula1>INDIRECT($F$14)</formula1>
    </dataValidation>
    <dataValidation type="list" allowBlank="1" showInputMessage="1" showErrorMessage="1" sqref="G15">
      <formula1>INDIRECT($F$15)</formula1>
    </dataValidation>
    <dataValidation type="list" allowBlank="1" showInputMessage="1" showErrorMessage="1" sqref="G16">
      <formula1>INDIRECT($F$16)</formula1>
    </dataValidation>
    <dataValidation type="list" allowBlank="1" showInputMessage="1" showErrorMessage="1" sqref="G17">
      <formula1>INDIRECT($F$17)</formula1>
    </dataValidation>
    <dataValidation type="list" allowBlank="1" showInputMessage="1" showErrorMessage="1" sqref="G18">
      <formula1>INDIRECT($F$18)</formula1>
    </dataValidation>
  </dataValidations>
  <printOptions horizontalCentered="1"/>
  <pageMargins left="0.23622047244094491" right="0.23622047244094491" top="1.1417322834645669" bottom="0.55118110236220474" header="0.31496062992125984" footer="0.31496062992125984"/>
  <pageSetup paperSize="5" scale="72" orientation="landscape" r:id="rId1"/>
  <headerFooter>
    <oddHeader>&amp;L&amp;G&amp;C&amp;"-,Gras"&amp;20&amp;K8AB181IP-01 DÉMARCHE INTERPROGRAMME DPD  -  &amp;UAJOUT DISCIPLINE</oddHeader>
    <oddFooter>&amp;C&amp;9&amp;K00-048Centre intégré de santé et de services sociaux de la Montérégie-Ouest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9</xdr:col>
                    <xdr:colOff>165100</xdr:colOff>
                    <xdr:row>0</xdr:row>
                    <xdr:rowOff>88900</xdr:rowOff>
                  </from>
                  <to>
                    <xdr:col>9</xdr:col>
                    <xdr:colOff>336550</xdr:colOff>
                    <xdr:row>0</xdr:row>
                    <xdr:rowOff>241300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 UA3'!$A$1:$C$1</xm:f>
          </x14:formula1>
          <xm:sqref>C4:C18 F4:F18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>
    <tabColor theme="5" tint="-0.249977111117893"/>
    <pageSetUpPr fitToPage="1"/>
  </sheetPr>
  <dimension ref="A1:H23"/>
  <sheetViews>
    <sheetView showGridLines="0" showRowColHeaders="0" showRuler="0" view="pageLayout" zoomScale="80" zoomScaleNormal="90" zoomScalePageLayoutView="80" workbookViewId="0">
      <selection activeCell="A4" sqref="A4"/>
    </sheetView>
  </sheetViews>
  <sheetFormatPr baseColWidth="10" defaultRowHeight="14.5" x14ac:dyDescent="0.35"/>
  <cols>
    <col min="1" max="1" width="30" customWidth="1"/>
    <col min="2" max="2" width="12.54296875" customWidth="1"/>
    <col min="3" max="3" width="11.54296875" customWidth="1"/>
    <col min="4" max="4" width="30.453125" customWidth="1"/>
    <col min="5" max="5" width="25" customWidth="1"/>
    <col min="6" max="6" width="59.81640625" customWidth="1"/>
    <col min="7" max="7" width="36.7265625" customWidth="1"/>
    <col min="8" max="8" width="14.453125" customWidth="1"/>
    <col min="9" max="9" width="24.453125" customWidth="1"/>
  </cols>
  <sheetData>
    <row r="1" spans="1:8" ht="27.75" customHeight="1" x14ac:dyDescent="0.35">
      <c r="F1" s="10" t="s">
        <v>289</v>
      </c>
      <c r="G1" s="185" t="s">
        <v>303</v>
      </c>
      <c r="H1" s="185"/>
    </row>
    <row r="2" spans="1:8" s="3" customFormat="1" ht="31.5" customHeight="1" x14ac:dyDescent="0.35">
      <c r="A2" s="4" t="s">
        <v>299</v>
      </c>
      <c r="B2" s="4"/>
      <c r="C2" s="4"/>
      <c r="D2" s="4"/>
      <c r="E2" s="4"/>
      <c r="F2" s="4"/>
      <c r="G2" s="4"/>
      <c r="H2" s="4"/>
    </row>
    <row r="3" spans="1:8" s="1" customFormat="1" ht="62.25" customHeight="1" x14ac:dyDescent="0.35">
      <c r="A3" s="8" t="s">
        <v>297</v>
      </c>
      <c r="B3" s="8" t="s">
        <v>0</v>
      </c>
      <c r="C3" s="8" t="s">
        <v>1</v>
      </c>
      <c r="D3" s="8" t="s">
        <v>148</v>
      </c>
      <c r="E3" s="8" t="s">
        <v>266</v>
      </c>
      <c r="F3" s="8" t="s">
        <v>288</v>
      </c>
      <c r="G3" s="8" t="s">
        <v>287</v>
      </c>
      <c r="H3" s="29" t="s">
        <v>304</v>
      </c>
    </row>
    <row r="4" spans="1:8" ht="34.5" customHeight="1" x14ac:dyDescent="0.35">
      <c r="A4" s="17"/>
      <c r="B4" s="18"/>
      <c r="C4" s="19"/>
      <c r="D4" s="17"/>
      <c r="E4" s="68"/>
      <c r="F4" s="17"/>
      <c r="G4" s="20"/>
      <c r="H4" s="21"/>
    </row>
    <row r="5" spans="1:8" ht="34.5" customHeight="1" x14ac:dyDescent="0.35">
      <c r="A5" s="17"/>
      <c r="B5" s="18"/>
      <c r="C5" s="19"/>
      <c r="D5" s="17"/>
      <c r="E5" s="68"/>
      <c r="F5" s="17"/>
      <c r="G5" s="17"/>
      <c r="H5" s="22"/>
    </row>
    <row r="6" spans="1:8" ht="34.5" customHeight="1" x14ac:dyDescent="0.35">
      <c r="A6" s="17"/>
      <c r="B6" s="18"/>
      <c r="C6" s="19"/>
      <c r="D6" s="17"/>
      <c r="E6" s="68"/>
      <c r="F6" s="17"/>
      <c r="G6" s="17"/>
      <c r="H6" s="22"/>
    </row>
    <row r="7" spans="1:8" ht="34.5" customHeight="1" x14ac:dyDescent="0.35">
      <c r="A7" s="17"/>
      <c r="B7" s="18"/>
      <c r="C7" s="19"/>
      <c r="D7" s="17"/>
      <c r="E7" s="68"/>
      <c r="F7" s="17"/>
      <c r="G7" s="17"/>
      <c r="H7" s="22"/>
    </row>
    <row r="8" spans="1:8" ht="34.5" customHeight="1" x14ac:dyDescent="0.35">
      <c r="A8" s="17"/>
      <c r="B8" s="18"/>
      <c r="C8" s="19"/>
      <c r="D8" s="17"/>
      <c r="E8" s="68"/>
      <c r="F8" s="17"/>
      <c r="G8" s="17"/>
      <c r="H8" s="22"/>
    </row>
    <row r="9" spans="1:8" ht="34.5" customHeight="1" x14ac:dyDescent="0.35">
      <c r="A9" s="17"/>
      <c r="B9" s="18"/>
      <c r="C9" s="19"/>
      <c r="D9" s="17"/>
      <c r="E9" s="68"/>
      <c r="F9" s="17"/>
      <c r="G9" s="17"/>
      <c r="H9" s="22"/>
    </row>
    <row r="10" spans="1:8" ht="34.5" customHeight="1" x14ac:dyDescent="0.35">
      <c r="A10" s="17"/>
      <c r="B10" s="18"/>
      <c r="C10" s="19"/>
      <c r="D10" s="17"/>
      <c r="E10" s="68"/>
      <c r="F10" s="17"/>
      <c r="G10" s="17"/>
      <c r="H10" s="22"/>
    </row>
    <row r="11" spans="1:8" ht="34.5" customHeight="1" x14ac:dyDescent="0.35">
      <c r="A11" s="17"/>
      <c r="B11" s="18"/>
      <c r="C11" s="19"/>
      <c r="D11" s="17"/>
      <c r="E11" s="68"/>
      <c r="F11" s="17"/>
      <c r="G11" s="17"/>
      <c r="H11" s="22"/>
    </row>
    <row r="12" spans="1:8" ht="34.5" customHeight="1" x14ac:dyDescent="0.35">
      <c r="A12" s="17"/>
      <c r="B12" s="18"/>
      <c r="C12" s="19"/>
      <c r="D12" s="17"/>
      <c r="E12" s="68"/>
      <c r="F12" s="17"/>
      <c r="G12" s="17"/>
      <c r="H12" s="22"/>
    </row>
    <row r="13" spans="1:8" ht="34.5" customHeight="1" x14ac:dyDescent="0.35">
      <c r="A13" s="17"/>
      <c r="B13" s="18"/>
      <c r="C13" s="19"/>
      <c r="D13" s="17"/>
      <c r="E13" s="68"/>
      <c r="F13" s="17"/>
      <c r="G13" s="17"/>
      <c r="H13" s="22"/>
    </row>
    <row r="14" spans="1:8" ht="34.5" customHeight="1" x14ac:dyDescent="0.35">
      <c r="A14" s="17"/>
      <c r="B14" s="18"/>
      <c r="C14" s="19"/>
      <c r="D14" s="17"/>
      <c r="E14" s="68"/>
      <c r="F14" s="17"/>
      <c r="G14" s="17"/>
      <c r="H14" s="22"/>
    </row>
    <row r="15" spans="1:8" ht="34.5" customHeight="1" x14ac:dyDescent="0.35">
      <c r="A15" s="17"/>
      <c r="B15" s="18"/>
      <c r="C15" s="19"/>
      <c r="D15" s="50"/>
      <c r="E15" s="68"/>
      <c r="F15" s="17"/>
      <c r="G15" s="17"/>
      <c r="H15" s="22"/>
    </row>
    <row r="16" spans="1:8" ht="34.5" customHeight="1" x14ac:dyDescent="0.35">
      <c r="A16" s="17"/>
      <c r="B16" s="18"/>
      <c r="C16" s="19"/>
      <c r="D16" s="50"/>
      <c r="E16" s="68"/>
      <c r="F16" s="17"/>
      <c r="G16" s="17"/>
      <c r="H16" s="22"/>
    </row>
    <row r="17" spans="1:8" ht="27.75" customHeight="1" x14ac:dyDescent="0.35">
      <c r="A17" s="51"/>
      <c r="B17" s="52"/>
      <c r="C17" s="53"/>
      <c r="D17" s="54"/>
      <c r="E17" s="44"/>
      <c r="F17" s="45"/>
      <c r="G17" s="45"/>
      <c r="H17" s="49"/>
    </row>
    <row r="18" spans="1:8" ht="16.75" customHeight="1" x14ac:dyDescent="0.35">
      <c r="A18" s="186" t="str">
        <f>IF(COUNTA(AJOUT!A7:I15)=0,"Aucune donnée dans l'onglet AJOUT","ATTENTION aux données de l'onglet AJOUT")</f>
        <v>Aucune donnée dans l'onglet AJOUT</v>
      </c>
      <c r="B18" s="186"/>
      <c r="C18" s="186"/>
      <c r="D18" s="186"/>
      <c r="E18" s="44"/>
      <c r="F18" s="45"/>
      <c r="G18" s="45"/>
      <c r="H18" s="49"/>
    </row>
    <row r="19" spans="1:8" ht="16.75" customHeight="1" x14ac:dyDescent="0.35">
      <c r="A19" s="164" t="str">
        <f>IF(COUNTA(FERMETURE!A7:I18)=0,"Aucune donnée dans l'onglet FERMETURE","ATTENTION aux données de l'onglet FERMETURE")</f>
        <v>Aucune donnée dans l'onglet FERMETURE</v>
      </c>
      <c r="B19" s="164"/>
      <c r="C19" s="164"/>
      <c r="D19" s="164"/>
      <c r="E19" s="44"/>
      <c r="F19" s="45"/>
      <c r="G19" s="45"/>
      <c r="H19" s="49"/>
    </row>
    <row r="20" spans="1:8" ht="16.75" customHeight="1" x14ac:dyDescent="0.35">
      <c r="A20" s="164" t="str">
        <f>IF(COUNTA(DISCIPLINE!A4:L18)=0,"Aucune donnée dans l'onglet DISCIPLINE","ATTENTION aux données de l'onglet DISCIPLINE")</f>
        <v>Aucune donnée dans l'onglet DISCIPLINE</v>
      </c>
      <c r="B20" s="164"/>
      <c r="C20" s="164"/>
      <c r="D20" s="164"/>
      <c r="E20" s="44"/>
      <c r="F20" s="45"/>
      <c r="G20" s="45"/>
      <c r="H20" s="49"/>
    </row>
    <row r="21" spans="1:8" ht="16.75" customHeight="1" x14ac:dyDescent="0.35">
      <c r="A21" s="164" t="str">
        <f>IF(COUNTA(MODIFSAUTRES!A4:H16)=0,"Aucune donnée dans l'onglet MODIFS AUTRES","ATTENTION aux données de l'onglet MODIFS AUTRES")</f>
        <v>Aucune donnée dans l'onglet MODIFS AUTRES</v>
      </c>
      <c r="B21" s="164"/>
      <c r="C21" s="164"/>
      <c r="D21" s="164"/>
      <c r="E21" s="44"/>
      <c r="F21" s="45"/>
      <c r="G21" s="45"/>
      <c r="H21" s="49"/>
    </row>
    <row r="22" spans="1:8" ht="16.75" customHeight="1" x14ac:dyDescent="0.35">
      <c r="A22" s="163" t="str">
        <f>IF(COUNTA(ASSIGN_INTERV!A4:I14)=0,"Aucune donnée dans l'onglet ASSIGN_INTERV","ATTENTION aux données de l'onglet ASSIGN_INTERV")</f>
        <v>Aucune donnée dans l'onglet ASSIGN_INTERV</v>
      </c>
      <c r="B22" s="163"/>
      <c r="C22" s="163"/>
      <c r="D22" s="163"/>
      <c r="E22" s="46"/>
      <c r="F22" s="47"/>
      <c r="G22" s="47"/>
      <c r="H22" s="71" t="s">
        <v>657</v>
      </c>
    </row>
    <row r="23" spans="1:8" x14ac:dyDescent="0.35">
      <c r="E23" s="6"/>
      <c r="F23" s="6"/>
      <c r="G23" s="6"/>
      <c r="H23" s="6"/>
    </row>
  </sheetData>
  <sheetProtection algorithmName="SHA-512" hashValue="AeNE2hLOy5ajPnpkz2+eVYriIteTXMVSt4LxPztmyZ10AQRp1jRN8ogHk2kgDcG43ybLMWiFJmNwZjmTIBPPPg==" saltValue="8Y8gqxSUf/3eZxyVGDWBcw==" spinCount="100000" sheet="1" formatCells="0" formatColumns="0" formatRows="0" insertColumns="0" insertRows="0" insertHyperlinks="0" deleteColumns="0" deleteRows="0" sort="0" autoFilter="0" pivotTables="0"/>
  <mergeCells count="6">
    <mergeCell ref="A22:D22"/>
    <mergeCell ref="G1:H1"/>
    <mergeCell ref="A18:D18"/>
    <mergeCell ref="A19:D19"/>
    <mergeCell ref="A20:D20"/>
    <mergeCell ref="A21:D21"/>
  </mergeCells>
  <conditionalFormatting sqref="A18:D18">
    <cfRule type="containsText" dxfId="9" priority="5" operator="containsText" text="ATTENTION aux données de l'onglet AJOUT">
      <formula>NOT(ISERROR(SEARCH("ATTENTION aux données de l'onglet AJOUT",A18)))</formula>
    </cfRule>
  </conditionalFormatting>
  <conditionalFormatting sqref="A19:D19">
    <cfRule type="containsText" dxfId="8" priority="4" operator="containsText" text="ATTENTION aux données de l'onglet FERMETURE">
      <formula>NOT(ISERROR(SEARCH("ATTENTION aux données de l'onglet FERMETURE",A19)))</formula>
    </cfRule>
  </conditionalFormatting>
  <conditionalFormatting sqref="A20:D20">
    <cfRule type="containsText" dxfId="7" priority="3" operator="containsText" text="ATTENTION aux données de l'onglet DISCIPLINE">
      <formula>NOT(ISERROR(SEARCH("ATTENTION aux données de l'onglet DISCIPLINE",A20)))</formula>
    </cfRule>
  </conditionalFormatting>
  <conditionalFormatting sqref="A21:D21">
    <cfRule type="containsText" dxfId="6" priority="2" operator="containsText" text="ATTENTION aux données de l'onglet MODIFS AUTRES">
      <formula>NOT(ISERROR(SEARCH("ATTENTION aux données de l'onglet MODIFS AUTRES",A21)))</formula>
    </cfRule>
  </conditionalFormatting>
  <conditionalFormatting sqref="A22:D22">
    <cfRule type="containsText" dxfId="5" priority="1" operator="containsText" text="ATTENTION aux données de l'onglet ASSIGN_INTERV">
      <formula>NOT(ISERROR(SEARCH("ATTENTION aux données de l'onglet ASSIGN_INTERV",A22)))</formula>
    </cfRule>
  </conditionalFormatting>
  <dataValidations count="8">
    <dataValidation allowBlank="1" showInputMessage="1" promptTitle="Saisir en forme" prompt="NOM, Prénom" sqref="D4:D16 A4:A16"/>
    <dataValidation allowBlank="1" showInputMessage="1" promptTitle="DATE" prompt="SVP saisir une date courte:_x000a_année-mois-jour" sqref="H4:H16"/>
    <dataValidation allowBlank="1" showErrorMessage="1" sqref="C17 E17:E22"/>
    <dataValidation allowBlank="1" promptTitle="Saisir en forme" prompt="NOM, Prénom" sqref="D17"/>
    <dataValidation allowBlank="1" showErrorMessage="1" promptTitle="DATE" prompt="SVP saisir une date courte:_x000a_année-mois-jour" sqref="H17:H22"/>
    <dataValidation allowBlank="1" showErrorMessage="1" promptTitle="Saisir en forme" prompt="NOM, Prénom" sqref="A17:A21"/>
    <dataValidation allowBlank="1" showInputMessage="1" sqref="B4:B16 F4:G16"/>
    <dataValidation type="list" allowBlank="1" showInputMessage="1" sqref="E4:E16">
      <formula1>IF(E4&lt;&gt;"",OFFSET(f_modif,MATCH(E4&amp;"*",f_modif,0)-1,,COUNTIF(f_modif,E4&amp;"*"),1),f_modif)</formula1>
    </dataValidation>
  </dataValidations>
  <printOptions horizontalCentered="1"/>
  <pageMargins left="0.39370078740157483" right="0.23622047244094491" top="0.94488188976377963" bottom="0.55118110236220474" header="0.31496062992125984" footer="0.31496062992125984"/>
  <pageSetup paperSize="5" scale="73" orientation="landscape" r:id="rId1"/>
  <headerFooter>
    <oddHeader>&amp;L&amp;G&amp;C&amp;"-,Gras"&amp;20&amp;K05-022IP-01 DÉMARCHE INTERPROGRAMME DPD  -  MODIFICATIONS DES RENSEIGNEMENTS CONCERNANT L'USAGER</oddHeader>
    <oddFooter>&amp;C&amp;9&amp;K00-048Centre intégré de santé et de services sociaux de la Montérégie-Ouest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5" name="Check Box 7">
              <controlPr defaultSize="0" autoFill="0" autoLine="0" autoPict="0">
                <anchor moveWithCells="1">
                  <from>
                    <xdr:col>3</xdr:col>
                    <xdr:colOff>2012950</xdr:colOff>
                    <xdr:row>0</xdr:row>
                    <xdr:rowOff>165100</xdr:rowOff>
                  </from>
                  <to>
                    <xdr:col>3</xdr:col>
                    <xdr:colOff>2012950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6" name="Check Box 8">
              <controlPr defaultSize="0" autoFill="0" autoLine="0" autoPict="0">
                <anchor moveWithCells="1">
                  <from>
                    <xdr:col>3</xdr:col>
                    <xdr:colOff>2019300</xdr:colOff>
                    <xdr:row>0</xdr:row>
                    <xdr:rowOff>165100</xdr:rowOff>
                  </from>
                  <to>
                    <xdr:col>3</xdr:col>
                    <xdr:colOff>2032000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7" name="Check Box 9">
              <controlPr defaultSize="0" autoFill="0" autoLine="0" autoPict="0">
                <anchor moveWithCells="1">
                  <from>
                    <xdr:col>3</xdr:col>
                    <xdr:colOff>2012950</xdr:colOff>
                    <xdr:row>0</xdr:row>
                    <xdr:rowOff>165100</xdr:rowOff>
                  </from>
                  <to>
                    <xdr:col>3</xdr:col>
                    <xdr:colOff>2012950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8" name="Check Box 10">
              <controlPr defaultSize="0" autoFill="0" autoLine="0" autoPict="0">
                <anchor moveWithCells="1">
                  <from>
                    <xdr:col>3</xdr:col>
                    <xdr:colOff>1174750</xdr:colOff>
                    <xdr:row>0</xdr:row>
                    <xdr:rowOff>165100</xdr:rowOff>
                  </from>
                  <to>
                    <xdr:col>3</xdr:col>
                    <xdr:colOff>1181100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9" name="Check Box 12">
              <controlPr defaultSize="0" autoFill="0" autoLine="0" autoPict="0">
                <anchor moveWithCells="1">
                  <from>
                    <xdr:col>3</xdr:col>
                    <xdr:colOff>1174750</xdr:colOff>
                    <xdr:row>0</xdr:row>
                    <xdr:rowOff>165100</xdr:rowOff>
                  </from>
                  <to>
                    <xdr:col>3</xdr:col>
                    <xdr:colOff>1181100</xdr:colOff>
                    <xdr:row>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0" name="Check Box 13">
              <controlPr defaultSize="0" autoFill="0" autoLine="0" autoPict="0">
                <anchor moveWithCells="1">
                  <from>
                    <xdr:col>3</xdr:col>
                    <xdr:colOff>1174750</xdr:colOff>
                    <xdr:row>0</xdr:row>
                    <xdr:rowOff>165100</xdr:rowOff>
                  </from>
                  <to>
                    <xdr:col>3</xdr:col>
                    <xdr:colOff>1181100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1" name="Check Box 15">
              <controlPr defaultSize="0" autoFill="0" autoLine="0" autoPict="0">
                <anchor moveWithCells="1">
                  <from>
                    <xdr:col>6</xdr:col>
                    <xdr:colOff>184150</xdr:colOff>
                    <xdr:row>0</xdr:row>
                    <xdr:rowOff>95250</xdr:rowOff>
                  </from>
                  <to>
                    <xdr:col>6</xdr:col>
                    <xdr:colOff>355600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'N UA3'!$A$1:$C$1</xm:f>
          </x14:formula1>
          <xm:sqref>C4:C16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>
    <tabColor theme="7"/>
    <pageSetUpPr fitToPage="1"/>
  </sheetPr>
  <dimension ref="A1:I210"/>
  <sheetViews>
    <sheetView showGridLines="0" showRowColHeaders="0" showRuler="0" view="pageLayout" zoomScale="80" zoomScaleNormal="80" zoomScaleSheetLayoutView="50" zoomScalePageLayoutView="80" workbookViewId="0">
      <selection activeCell="A4" sqref="A4"/>
    </sheetView>
  </sheetViews>
  <sheetFormatPr baseColWidth="10" defaultRowHeight="14.5" x14ac:dyDescent="0.35"/>
  <cols>
    <col min="1" max="1" width="26.1796875" customWidth="1"/>
    <col min="2" max="2" width="12.7265625" customWidth="1"/>
    <col min="3" max="3" width="8.81640625" customWidth="1"/>
    <col min="4" max="4" width="32.453125" customWidth="1"/>
    <col min="5" max="5" width="28.7265625" customWidth="1"/>
    <col min="6" max="6" width="32.1796875" customWidth="1"/>
    <col min="7" max="7" width="27.54296875" customWidth="1"/>
    <col min="8" max="8" width="35" customWidth="1"/>
    <col min="9" max="9" width="20.453125" customWidth="1"/>
  </cols>
  <sheetData>
    <row r="1" spans="1:9" ht="27.75" customHeight="1" x14ac:dyDescent="0.35">
      <c r="G1" s="37" t="s">
        <v>289</v>
      </c>
      <c r="H1" s="187" t="s">
        <v>303</v>
      </c>
      <c r="I1" s="188"/>
    </row>
    <row r="2" spans="1:9" s="3" customFormat="1" ht="31.5" customHeight="1" x14ac:dyDescent="0.35">
      <c r="A2" s="4" t="s">
        <v>377</v>
      </c>
      <c r="B2" s="4"/>
      <c r="C2" s="4"/>
      <c r="D2" s="4"/>
      <c r="E2" s="4"/>
      <c r="F2" s="4"/>
      <c r="G2" s="4"/>
      <c r="H2" s="4"/>
      <c r="I2" s="38"/>
    </row>
    <row r="3" spans="1:9" s="1" customFormat="1" ht="62.25" customHeight="1" x14ac:dyDescent="0.35">
      <c r="A3" s="39" t="s">
        <v>378</v>
      </c>
      <c r="B3" s="39" t="s">
        <v>0</v>
      </c>
      <c r="C3" s="39" t="s">
        <v>388</v>
      </c>
      <c r="D3" s="39" t="s">
        <v>386</v>
      </c>
      <c r="E3" s="39" t="s">
        <v>183</v>
      </c>
      <c r="F3" s="39" t="s">
        <v>387</v>
      </c>
      <c r="G3" s="39" t="s">
        <v>384</v>
      </c>
      <c r="H3" s="39" t="s">
        <v>385</v>
      </c>
      <c r="I3" s="39" t="s">
        <v>379</v>
      </c>
    </row>
    <row r="4" spans="1:9" ht="34.5" customHeight="1" x14ac:dyDescent="0.35">
      <c r="A4" s="40"/>
      <c r="B4" s="41"/>
      <c r="C4" s="41"/>
      <c r="D4" s="42"/>
      <c r="E4" s="42"/>
      <c r="F4" s="40"/>
      <c r="G4" s="42"/>
      <c r="H4" s="43"/>
      <c r="I4" s="42"/>
    </row>
    <row r="5" spans="1:9" ht="34.5" customHeight="1" x14ac:dyDescent="0.35">
      <c r="A5" s="40"/>
      <c r="B5" s="41"/>
      <c r="C5" s="41"/>
      <c r="D5" s="42"/>
      <c r="E5" s="42"/>
      <c r="F5" s="40"/>
      <c r="G5" s="42"/>
      <c r="H5" s="40"/>
      <c r="I5" s="48"/>
    </row>
    <row r="6" spans="1:9" ht="34.5" customHeight="1" x14ac:dyDescent="0.35">
      <c r="A6" s="40"/>
      <c r="B6" s="41"/>
      <c r="C6" s="41"/>
      <c r="D6" s="42"/>
      <c r="E6" s="42"/>
      <c r="F6" s="40"/>
      <c r="G6" s="42"/>
      <c r="H6" s="40"/>
      <c r="I6" s="42"/>
    </row>
    <row r="7" spans="1:9" ht="34.5" customHeight="1" x14ac:dyDescent="0.35">
      <c r="A7" s="40"/>
      <c r="B7" s="41"/>
      <c r="C7" s="41"/>
      <c r="D7" s="42"/>
      <c r="E7" s="42"/>
      <c r="F7" s="40"/>
      <c r="G7" s="42"/>
      <c r="H7" s="40"/>
      <c r="I7" s="42"/>
    </row>
    <row r="8" spans="1:9" ht="34.5" customHeight="1" x14ac:dyDescent="0.35">
      <c r="A8" s="40"/>
      <c r="B8" s="41"/>
      <c r="C8" s="41"/>
      <c r="D8" s="42"/>
      <c r="E8" s="42"/>
      <c r="F8" s="40"/>
      <c r="G8" s="42"/>
      <c r="H8" s="40"/>
      <c r="I8" s="42"/>
    </row>
    <row r="9" spans="1:9" ht="34.5" customHeight="1" x14ac:dyDescent="0.35">
      <c r="A9" s="40"/>
      <c r="B9" s="41"/>
      <c r="C9" s="41"/>
      <c r="D9" s="42"/>
      <c r="E9" s="42"/>
      <c r="F9" s="40"/>
      <c r="G9" s="42"/>
      <c r="H9" s="40"/>
      <c r="I9" s="42"/>
    </row>
    <row r="10" spans="1:9" ht="34.5" customHeight="1" x14ac:dyDescent="0.35">
      <c r="A10" s="40"/>
      <c r="B10" s="41"/>
      <c r="C10" s="41"/>
      <c r="D10" s="42"/>
      <c r="E10" s="42"/>
      <c r="F10" s="40"/>
      <c r="G10" s="42"/>
      <c r="H10" s="40"/>
      <c r="I10" s="42"/>
    </row>
    <row r="11" spans="1:9" ht="34.5" customHeight="1" x14ac:dyDescent="0.35">
      <c r="A11" s="40"/>
      <c r="B11" s="41"/>
      <c r="C11" s="41"/>
      <c r="D11" s="42"/>
      <c r="E11" s="42"/>
      <c r="F11" s="40"/>
      <c r="G11" s="42"/>
      <c r="H11" s="40"/>
      <c r="I11" s="42"/>
    </row>
    <row r="12" spans="1:9" ht="34.5" customHeight="1" x14ac:dyDescent="0.35">
      <c r="A12" s="40"/>
      <c r="B12" s="41"/>
      <c r="C12" s="41"/>
      <c r="D12" s="42"/>
      <c r="E12" s="42"/>
      <c r="F12" s="40"/>
      <c r="G12" s="42"/>
      <c r="H12" s="40"/>
      <c r="I12" s="42"/>
    </row>
    <row r="13" spans="1:9" ht="34.5" customHeight="1" x14ac:dyDescent="0.35">
      <c r="A13" s="40"/>
      <c r="B13" s="41"/>
      <c r="C13" s="41"/>
      <c r="D13" s="42"/>
      <c r="E13" s="42"/>
      <c r="F13" s="40"/>
      <c r="G13" s="42"/>
      <c r="H13" s="40"/>
      <c r="I13" s="42"/>
    </row>
    <row r="14" spans="1:9" ht="34.5" customHeight="1" x14ac:dyDescent="0.35">
      <c r="A14" s="40"/>
      <c r="B14" s="41"/>
      <c r="C14" s="41"/>
      <c r="D14" s="42"/>
      <c r="E14" s="42"/>
      <c r="F14" s="40"/>
      <c r="G14" s="42"/>
      <c r="H14" s="40"/>
      <c r="I14" s="42"/>
    </row>
    <row r="15" spans="1:9" ht="27.75" customHeight="1" x14ac:dyDescent="0.35">
      <c r="A15" s="82"/>
      <c r="B15" s="83"/>
      <c r="C15" s="83"/>
      <c r="D15" s="84"/>
      <c r="E15" s="85"/>
      <c r="F15" s="86"/>
      <c r="G15" s="87"/>
      <c r="H15" s="87"/>
      <c r="I15" s="78"/>
    </row>
    <row r="16" spans="1:9" ht="24" customHeight="1" x14ac:dyDescent="0.35">
      <c r="A16" s="88" t="s">
        <v>296</v>
      </c>
      <c r="B16" s="189"/>
      <c r="C16" s="190"/>
      <c r="D16" s="190"/>
      <c r="E16" s="190"/>
      <c r="F16" s="190"/>
      <c r="G16" s="190"/>
      <c r="H16" s="190"/>
      <c r="I16" s="191"/>
    </row>
    <row r="17" spans="1:9" ht="24" customHeight="1" x14ac:dyDescent="0.35">
      <c r="A17" s="55"/>
      <c r="B17" s="56"/>
      <c r="C17" s="56"/>
      <c r="D17" s="56"/>
      <c r="E17" s="56"/>
      <c r="F17" s="56"/>
      <c r="G17" s="56"/>
      <c r="H17" s="56"/>
      <c r="I17" s="56"/>
    </row>
    <row r="18" spans="1:9" ht="16.25" customHeight="1" x14ac:dyDescent="0.35">
      <c r="A18" s="186" t="str">
        <f>IF(COUNTA(AJOUT!A7:I15)=0,"Aucune donnée dans l'onglet AJOUT","ATTENTION aux données de l'onglet AJOUT")</f>
        <v>Aucune donnée dans l'onglet AJOUT</v>
      </c>
      <c r="B18" s="186"/>
      <c r="C18" s="186"/>
      <c r="D18" s="186"/>
      <c r="E18" s="186"/>
      <c r="F18" s="44"/>
      <c r="G18" s="45"/>
      <c r="H18" s="45"/>
      <c r="I18" s="7"/>
    </row>
    <row r="19" spans="1:9" ht="16.25" customHeight="1" x14ac:dyDescent="0.35">
      <c r="A19" s="164" t="str">
        <f>IF(COUNTA(FERMETURE!A7:I18)=0,"Aucune donnée dans l'onglet FERMETURE","ATTENTION aux données de l'onglet FERMETURE")</f>
        <v>Aucune donnée dans l'onglet FERMETURE</v>
      </c>
      <c r="B19" s="164"/>
      <c r="C19" s="164"/>
      <c r="D19" s="164"/>
      <c r="E19" s="164"/>
      <c r="F19" s="44"/>
      <c r="G19" s="45"/>
      <c r="H19" s="45"/>
      <c r="I19" s="7"/>
    </row>
    <row r="20" spans="1:9" ht="16.25" customHeight="1" x14ac:dyDescent="0.35">
      <c r="A20" s="164" t="str">
        <f>IF(COUNTA(DISCIPLINE!A4:L18)=0,"Aucune donnée dans l'onglet DISCIPLINE","ATTENTION aux données de l'onglet DISCIPLINE")</f>
        <v>Aucune donnée dans l'onglet DISCIPLINE</v>
      </c>
      <c r="B20" s="164"/>
      <c r="C20" s="164"/>
      <c r="D20" s="164"/>
      <c r="E20" s="164"/>
      <c r="F20" s="44"/>
      <c r="G20" s="45"/>
      <c r="H20" s="45"/>
      <c r="I20" s="7"/>
    </row>
    <row r="21" spans="1:9" ht="16.25" customHeight="1" x14ac:dyDescent="0.35">
      <c r="A21" s="164" t="str">
        <f>IF(COUNTA(MODIFSAUTRES!A4:H16)=0,"Aucune donnée dans l'onglet MODIFSAUTRES","ATTENTION aux données de l'onglet MODIFSAUTRES")</f>
        <v>Aucune donnée dans l'onglet MODIFSAUTRES</v>
      </c>
      <c r="B21" s="164"/>
      <c r="C21" s="164"/>
      <c r="D21" s="164"/>
      <c r="E21" s="164"/>
      <c r="F21" s="44"/>
      <c r="G21" s="45"/>
      <c r="H21" s="45"/>
      <c r="I21" s="7"/>
    </row>
    <row r="22" spans="1:9" ht="16.25" customHeight="1" x14ac:dyDescent="0.35">
      <c r="A22" s="163" t="str">
        <f>IF(COUNTA(ASSIGN_INTERV!A4:I14)=0,"Aucune donnée dans l'onglet ASSIGN_INTERV","ATTENTION aux données de l'onglet ASSIGN_INTERV")</f>
        <v>Aucune donnée dans l'onglet ASSIGN_INTERV</v>
      </c>
      <c r="B22" s="163"/>
      <c r="C22" s="163"/>
      <c r="D22" s="163"/>
      <c r="E22" s="163"/>
      <c r="F22" s="46"/>
      <c r="G22" s="47"/>
      <c r="H22" s="47"/>
      <c r="I22" s="71" t="s">
        <v>657</v>
      </c>
    </row>
    <row r="23" spans="1:9" x14ac:dyDescent="0.35">
      <c r="F23" s="6"/>
      <c r="G23" s="6"/>
      <c r="H23" s="6"/>
      <c r="I23" s="30"/>
    </row>
    <row r="24" spans="1:9" x14ac:dyDescent="0.35">
      <c r="I24" s="30"/>
    </row>
    <row r="25" spans="1:9" x14ac:dyDescent="0.35">
      <c r="I25" s="30"/>
    </row>
    <row r="26" spans="1:9" x14ac:dyDescent="0.35">
      <c r="I26" s="7"/>
    </row>
    <row r="27" spans="1:9" x14ac:dyDescent="0.35">
      <c r="I27" s="7"/>
    </row>
    <row r="28" spans="1:9" x14ac:dyDescent="0.35">
      <c r="I28" s="7"/>
    </row>
    <row r="29" spans="1:9" x14ac:dyDescent="0.35">
      <c r="I29" s="7"/>
    </row>
    <row r="30" spans="1:9" x14ac:dyDescent="0.35">
      <c r="I30" s="7"/>
    </row>
    <row r="31" spans="1:9" x14ac:dyDescent="0.35">
      <c r="I31" s="7"/>
    </row>
    <row r="32" spans="1:9" x14ac:dyDescent="0.35">
      <c r="I32" s="7"/>
    </row>
    <row r="33" spans="9:9" x14ac:dyDescent="0.35">
      <c r="I33" s="7"/>
    </row>
    <row r="34" spans="9:9" x14ac:dyDescent="0.35">
      <c r="I34" s="30"/>
    </row>
    <row r="35" spans="9:9" x14ac:dyDescent="0.35">
      <c r="I35" s="30"/>
    </row>
    <row r="36" spans="9:9" x14ac:dyDescent="0.35">
      <c r="I36" s="30"/>
    </row>
    <row r="37" spans="9:9" x14ac:dyDescent="0.35">
      <c r="I37" s="30"/>
    </row>
    <row r="38" spans="9:9" x14ac:dyDescent="0.35">
      <c r="I38" s="30"/>
    </row>
    <row r="39" spans="9:9" x14ac:dyDescent="0.35">
      <c r="I39" s="30"/>
    </row>
    <row r="40" spans="9:9" x14ac:dyDescent="0.35">
      <c r="I40" s="7"/>
    </row>
    <row r="41" spans="9:9" x14ac:dyDescent="0.35">
      <c r="I41" s="30"/>
    </row>
    <row r="42" spans="9:9" x14ac:dyDescent="0.35">
      <c r="I42" s="30"/>
    </row>
    <row r="43" spans="9:9" x14ac:dyDescent="0.35">
      <c r="I43" s="30"/>
    </row>
    <row r="44" spans="9:9" x14ac:dyDescent="0.35">
      <c r="I44" s="30"/>
    </row>
    <row r="45" spans="9:9" x14ac:dyDescent="0.35">
      <c r="I45" s="30"/>
    </row>
    <row r="46" spans="9:9" x14ac:dyDescent="0.35">
      <c r="I46" s="30"/>
    </row>
    <row r="47" spans="9:9" x14ac:dyDescent="0.35">
      <c r="I47" s="30"/>
    </row>
    <row r="48" spans="9:9" x14ac:dyDescent="0.35">
      <c r="I48" s="30"/>
    </row>
    <row r="49" spans="9:9" x14ac:dyDescent="0.35">
      <c r="I49" s="30"/>
    </row>
    <row r="50" spans="9:9" x14ac:dyDescent="0.35">
      <c r="I50" s="7"/>
    </row>
    <row r="51" spans="9:9" x14ac:dyDescent="0.35">
      <c r="I51" s="30"/>
    </row>
    <row r="52" spans="9:9" x14ac:dyDescent="0.35">
      <c r="I52" s="7"/>
    </row>
    <row r="53" spans="9:9" x14ac:dyDescent="0.35">
      <c r="I53" s="7"/>
    </row>
    <row r="54" spans="9:9" x14ac:dyDescent="0.35">
      <c r="I54" s="7"/>
    </row>
    <row r="55" spans="9:9" x14ac:dyDescent="0.35">
      <c r="I55" s="7"/>
    </row>
    <row r="56" spans="9:9" x14ac:dyDescent="0.35">
      <c r="I56" s="7"/>
    </row>
    <row r="57" spans="9:9" x14ac:dyDescent="0.35">
      <c r="I57" s="7"/>
    </row>
    <row r="58" spans="9:9" x14ac:dyDescent="0.35">
      <c r="I58" s="7"/>
    </row>
    <row r="59" spans="9:9" x14ac:dyDescent="0.35">
      <c r="I59" s="7"/>
    </row>
    <row r="60" spans="9:9" x14ac:dyDescent="0.35">
      <c r="I60" s="7"/>
    </row>
    <row r="61" spans="9:9" x14ac:dyDescent="0.35">
      <c r="I61" s="7"/>
    </row>
    <row r="62" spans="9:9" x14ac:dyDescent="0.35">
      <c r="I62" s="7"/>
    </row>
    <row r="63" spans="9:9" x14ac:dyDescent="0.35">
      <c r="I63" s="7"/>
    </row>
    <row r="64" spans="9:9" x14ac:dyDescent="0.35">
      <c r="I64" s="7"/>
    </row>
    <row r="65" spans="9:9" x14ac:dyDescent="0.35">
      <c r="I65" s="7"/>
    </row>
    <row r="66" spans="9:9" x14ac:dyDescent="0.35">
      <c r="I66" s="7"/>
    </row>
    <row r="67" spans="9:9" x14ac:dyDescent="0.35">
      <c r="I67" s="7"/>
    </row>
    <row r="68" spans="9:9" x14ac:dyDescent="0.35">
      <c r="I68" s="7"/>
    </row>
    <row r="69" spans="9:9" x14ac:dyDescent="0.35">
      <c r="I69" s="7"/>
    </row>
    <row r="70" spans="9:9" x14ac:dyDescent="0.35">
      <c r="I70" s="7"/>
    </row>
    <row r="71" spans="9:9" x14ac:dyDescent="0.35">
      <c r="I71" s="7"/>
    </row>
    <row r="72" spans="9:9" x14ac:dyDescent="0.35">
      <c r="I72" s="7"/>
    </row>
    <row r="73" spans="9:9" x14ac:dyDescent="0.35">
      <c r="I73" s="7"/>
    </row>
    <row r="74" spans="9:9" x14ac:dyDescent="0.35">
      <c r="I74" s="7"/>
    </row>
    <row r="75" spans="9:9" x14ac:dyDescent="0.35">
      <c r="I75" s="7"/>
    </row>
    <row r="76" spans="9:9" x14ac:dyDescent="0.35">
      <c r="I76" s="7"/>
    </row>
    <row r="77" spans="9:9" x14ac:dyDescent="0.35">
      <c r="I77" s="30"/>
    </row>
    <row r="78" spans="9:9" x14ac:dyDescent="0.35">
      <c r="I78" s="30"/>
    </row>
    <row r="79" spans="9:9" x14ac:dyDescent="0.35">
      <c r="I79" s="30"/>
    </row>
    <row r="80" spans="9:9" x14ac:dyDescent="0.35">
      <c r="I80" s="7"/>
    </row>
    <row r="81" spans="9:9" x14ac:dyDescent="0.35">
      <c r="I81" s="7"/>
    </row>
    <row r="82" spans="9:9" x14ac:dyDescent="0.35">
      <c r="I82" s="7"/>
    </row>
    <row r="83" spans="9:9" x14ac:dyDescent="0.35">
      <c r="I83" s="7"/>
    </row>
    <row r="84" spans="9:9" x14ac:dyDescent="0.35">
      <c r="I84" s="7"/>
    </row>
    <row r="85" spans="9:9" x14ac:dyDescent="0.35">
      <c r="I85" s="7"/>
    </row>
    <row r="86" spans="9:9" x14ac:dyDescent="0.35">
      <c r="I86" s="7"/>
    </row>
    <row r="87" spans="9:9" x14ac:dyDescent="0.35">
      <c r="I87" s="30"/>
    </row>
    <row r="88" spans="9:9" x14ac:dyDescent="0.35">
      <c r="I88" s="30"/>
    </row>
    <row r="89" spans="9:9" x14ac:dyDescent="0.35">
      <c r="I89" s="30"/>
    </row>
    <row r="90" spans="9:9" x14ac:dyDescent="0.35">
      <c r="I90" s="30"/>
    </row>
    <row r="91" spans="9:9" x14ac:dyDescent="0.35">
      <c r="I91" s="30"/>
    </row>
    <row r="92" spans="9:9" x14ac:dyDescent="0.35">
      <c r="I92" s="30"/>
    </row>
    <row r="93" spans="9:9" x14ac:dyDescent="0.35">
      <c r="I93" s="30"/>
    </row>
    <row r="94" spans="9:9" x14ac:dyDescent="0.35">
      <c r="I94" s="30"/>
    </row>
    <row r="95" spans="9:9" x14ac:dyDescent="0.35">
      <c r="I95" s="30"/>
    </row>
    <row r="96" spans="9:9" x14ac:dyDescent="0.35">
      <c r="I96" s="30"/>
    </row>
    <row r="97" spans="9:9" x14ac:dyDescent="0.35">
      <c r="I97" s="30"/>
    </row>
    <row r="98" spans="9:9" x14ac:dyDescent="0.35">
      <c r="I98" s="30"/>
    </row>
    <row r="99" spans="9:9" x14ac:dyDescent="0.35">
      <c r="I99" s="7"/>
    </row>
    <row r="100" spans="9:9" x14ac:dyDescent="0.35">
      <c r="I100" s="7"/>
    </row>
    <row r="101" spans="9:9" x14ac:dyDescent="0.35">
      <c r="I101" s="30"/>
    </row>
    <row r="102" spans="9:9" x14ac:dyDescent="0.35">
      <c r="I102" s="30"/>
    </row>
    <row r="103" spans="9:9" x14ac:dyDescent="0.35">
      <c r="I103" s="30"/>
    </row>
    <row r="104" spans="9:9" x14ac:dyDescent="0.35">
      <c r="I104" s="30"/>
    </row>
    <row r="105" spans="9:9" x14ac:dyDescent="0.35">
      <c r="I105" s="30"/>
    </row>
    <row r="106" spans="9:9" x14ac:dyDescent="0.35">
      <c r="I106" s="7"/>
    </row>
    <row r="107" spans="9:9" x14ac:dyDescent="0.35">
      <c r="I107" s="7"/>
    </row>
    <row r="108" spans="9:9" x14ac:dyDescent="0.35">
      <c r="I108" s="7"/>
    </row>
    <row r="109" spans="9:9" x14ac:dyDescent="0.35">
      <c r="I109" s="7"/>
    </row>
    <row r="110" spans="9:9" x14ac:dyDescent="0.35">
      <c r="I110" s="7"/>
    </row>
    <row r="111" spans="9:9" x14ac:dyDescent="0.35">
      <c r="I111" s="30"/>
    </row>
    <row r="112" spans="9:9" x14ac:dyDescent="0.35">
      <c r="I112" s="30"/>
    </row>
    <row r="113" spans="9:9" x14ac:dyDescent="0.35">
      <c r="I113" s="30"/>
    </row>
    <row r="114" spans="9:9" x14ac:dyDescent="0.35">
      <c r="I114" s="30"/>
    </row>
    <row r="115" spans="9:9" x14ac:dyDescent="0.35">
      <c r="I115" s="30"/>
    </row>
    <row r="116" spans="9:9" x14ac:dyDescent="0.35">
      <c r="I116" s="7"/>
    </row>
    <row r="117" spans="9:9" x14ac:dyDescent="0.35">
      <c r="I117" s="7"/>
    </row>
    <row r="118" spans="9:9" x14ac:dyDescent="0.35">
      <c r="I118" s="7"/>
    </row>
    <row r="119" spans="9:9" x14ac:dyDescent="0.35">
      <c r="I119" s="7"/>
    </row>
    <row r="120" spans="9:9" x14ac:dyDescent="0.35">
      <c r="I120" s="7"/>
    </row>
    <row r="121" spans="9:9" x14ac:dyDescent="0.35">
      <c r="I121" s="30"/>
    </row>
    <row r="122" spans="9:9" x14ac:dyDescent="0.35">
      <c r="I122" s="30"/>
    </row>
    <row r="123" spans="9:9" x14ac:dyDescent="0.35">
      <c r="I123" s="30"/>
    </row>
    <row r="124" spans="9:9" x14ac:dyDescent="0.35">
      <c r="I124" s="30"/>
    </row>
    <row r="125" spans="9:9" x14ac:dyDescent="0.35">
      <c r="I125" s="7"/>
    </row>
    <row r="126" spans="9:9" x14ac:dyDescent="0.35">
      <c r="I126" s="7"/>
    </row>
    <row r="127" spans="9:9" x14ac:dyDescent="0.35">
      <c r="I127" s="7"/>
    </row>
    <row r="128" spans="9:9" x14ac:dyDescent="0.35">
      <c r="I128" s="7"/>
    </row>
    <row r="129" spans="9:9" x14ac:dyDescent="0.35">
      <c r="I129" s="30"/>
    </row>
    <row r="130" spans="9:9" x14ac:dyDescent="0.35">
      <c r="I130" s="30"/>
    </row>
    <row r="131" spans="9:9" x14ac:dyDescent="0.35">
      <c r="I131" s="30"/>
    </row>
    <row r="132" spans="9:9" x14ac:dyDescent="0.35">
      <c r="I132" s="30"/>
    </row>
    <row r="133" spans="9:9" x14ac:dyDescent="0.35">
      <c r="I133" s="30"/>
    </row>
    <row r="134" spans="9:9" x14ac:dyDescent="0.35">
      <c r="I134" s="30"/>
    </row>
    <row r="135" spans="9:9" x14ac:dyDescent="0.35">
      <c r="I135" s="30"/>
    </row>
    <row r="136" spans="9:9" x14ac:dyDescent="0.35">
      <c r="I136" s="7"/>
    </row>
    <row r="137" spans="9:9" x14ac:dyDescent="0.35">
      <c r="I137" s="30"/>
    </row>
    <row r="138" spans="9:9" x14ac:dyDescent="0.35">
      <c r="I138" s="7"/>
    </row>
    <row r="139" spans="9:9" x14ac:dyDescent="0.35">
      <c r="I139" s="7"/>
    </row>
    <row r="140" spans="9:9" x14ac:dyDescent="0.35">
      <c r="I140" s="30"/>
    </row>
    <row r="141" spans="9:9" x14ac:dyDescent="0.35">
      <c r="I141" s="30"/>
    </row>
    <row r="142" spans="9:9" x14ac:dyDescent="0.35">
      <c r="I142" s="30"/>
    </row>
    <row r="143" spans="9:9" x14ac:dyDescent="0.35">
      <c r="I143" s="30"/>
    </row>
    <row r="144" spans="9:9" x14ac:dyDescent="0.35">
      <c r="I144" s="30"/>
    </row>
    <row r="145" spans="9:9" x14ac:dyDescent="0.35">
      <c r="I145" s="30"/>
    </row>
    <row r="146" spans="9:9" x14ac:dyDescent="0.35">
      <c r="I146" s="30"/>
    </row>
    <row r="147" spans="9:9" x14ac:dyDescent="0.35">
      <c r="I147" s="30"/>
    </row>
    <row r="148" spans="9:9" x14ac:dyDescent="0.35">
      <c r="I148" s="30"/>
    </row>
    <row r="149" spans="9:9" x14ac:dyDescent="0.35">
      <c r="I149" s="30"/>
    </row>
    <row r="150" spans="9:9" x14ac:dyDescent="0.35">
      <c r="I150" s="30"/>
    </row>
    <row r="151" spans="9:9" x14ac:dyDescent="0.35">
      <c r="I151" s="30"/>
    </row>
    <row r="152" spans="9:9" x14ac:dyDescent="0.35">
      <c r="I152" s="30"/>
    </row>
    <row r="153" spans="9:9" x14ac:dyDescent="0.35">
      <c r="I153" s="30"/>
    </row>
    <row r="154" spans="9:9" x14ac:dyDescent="0.35">
      <c r="I154" s="30"/>
    </row>
    <row r="155" spans="9:9" x14ac:dyDescent="0.35">
      <c r="I155" s="30"/>
    </row>
    <row r="156" spans="9:9" x14ac:dyDescent="0.35">
      <c r="I156" s="30"/>
    </row>
    <row r="157" spans="9:9" x14ac:dyDescent="0.35">
      <c r="I157" s="30"/>
    </row>
    <row r="158" spans="9:9" x14ac:dyDescent="0.35">
      <c r="I158" s="30"/>
    </row>
    <row r="159" spans="9:9" x14ac:dyDescent="0.35">
      <c r="I159" s="30"/>
    </row>
    <row r="160" spans="9:9" x14ac:dyDescent="0.35">
      <c r="I160" s="30"/>
    </row>
    <row r="161" spans="9:9" x14ac:dyDescent="0.35">
      <c r="I161" s="30"/>
    </row>
    <row r="162" spans="9:9" x14ac:dyDescent="0.35">
      <c r="I162" s="30"/>
    </row>
    <row r="163" spans="9:9" x14ac:dyDescent="0.35">
      <c r="I163" s="30"/>
    </row>
    <row r="164" spans="9:9" x14ac:dyDescent="0.35">
      <c r="I164" s="30"/>
    </row>
    <row r="165" spans="9:9" x14ac:dyDescent="0.35">
      <c r="I165" s="30"/>
    </row>
    <row r="166" spans="9:9" x14ac:dyDescent="0.35">
      <c r="I166" s="30"/>
    </row>
    <row r="167" spans="9:9" x14ac:dyDescent="0.35">
      <c r="I167" s="30"/>
    </row>
    <row r="168" spans="9:9" x14ac:dyDescent="0.35">
      <c r="I168" s="30"/>
    </row>
    <row r="169" spans="9:9" x14ac:dyDescent="0.35">
      <c r="I169" s="30"/>
    </row>
    <row r="170" spans="9:9" x14ac:dyDescent="0.35">
      <c r="I170" s="30"/>
    </row>
    <row r="171" spans="9:9" x14ac:dyDescent="0.35">
      <c r="I171" s="30"/>
    </row>
    <row r="172" spans="9:9" x14ac:dyDescent="0.35">
      <c r="I172" s="30"/>
    </row>
    <row r="173" spans="9:9" x14ac:dyDescent="0.35">
      <c r="I173" s="30"/>
    </row>
    <row r="174" spans="9:9" x14ac:dyDescent="0.35">
      <c r="I174" s="30"/>
    </row>
    <row r="175" spans="9:9" x14ac:dyDescent="0.35">
      <c r="I175" s="30"/>
    </row>
    <row r="176" spans="9:9" x14ac:dyDescent="0.35">
      <c r="I176" s="30"/>
    </row>
    <row r="177" spans="9:9" x14ac:dyDescent="0.35">
      <c r="I177" s="7"/>
    </row>
    <row r="178" spans="9:9" x14ac:dyDescent="0.35">
      <c r="I178" s="7"/>
    </row>
    <row r="179" spans="9:9" x14ac:dyDescent="0.35">
      <c r="I179" s="7"/>
    </row>
    <row r="180" spans="9:9" x14ac:dyDescent="0.35">
      <c r="I180" s="7"/>
    </row>
    <row r="181" spans="9:9" x14ac:dyDescent="0.35">
      <c r="I181" s="7"/>
    </row>
    <row r="182" spans="9:9" x14ac:dyDescent="0.35">
      <c r="I182" s="7"/>
    </row>
    <row r="183" spans="9:9" x14ac:dyDescent="0.35">
      <c r="I183" s="7"/>
    </row>
    <row r="184" spans="9:9" x14ac:dyDescent="0.35">
      <c r="I184" s="7"/>
    </row>
    <row r="185" spans="9:9" x14ac:dyDescent="0.35">
      <c r="I185" s="7"/>
    </row>
    <row r="186" spans="9:9" x14ac:dyDescent="0.35">
      <c r="I186" s="7"/>
    </row>
    <row r="187" spans="9:9" x14ac:dyDescent="0.35">
      <c r="I187" s="30"/>
    </row>
    <row r="188" spans="9:9" x14ac:dyDescent="0.35">
      <c r="I188" s="30"/>
    </row>
    <row r="189" spans="9:9" x14ac:dyDescent="0.35">
      <c r="I189" s="30"/>
    </row>
    <row r="190" spans="9:9" x14ac:dyDescent="0.35">
      <c r="I190" s="30"/>
    </row>
    <row r="191" spans="9:9" x14ac:dyDescent="0.35">
      <c r="I191" s="30"/>
    </row>
    <row r="192" spans="9:9" x14ac:dyDescent="0.35">
      <c r="I192" s="30"/>
    </row>
    <row r="193" spans="9:9" x14ac:dyDescent="0.35">
      <c r="I193" s="30"/>
    </row>
    <row r="194" spans="9:9" x14ac:dyDescent="0.35">
      <c r="I194" s="30"/>
    </row>
    <row r="195" spans="9:9" x14ac:dyDescent="0.35">
      <c r="I195" s="7"/>
    </row>
    <row r="196" spans="9:9" x14ac:dyDescent="0.35">
      <c r="I196" s="7"/>
    </row>
    <row r="197" spans="9:9" x14ac:dyDescent="0.35">
      <c r="I197" s="7"/>
    </row>
    <row r="198" spans="9:9" x14ac:dyDescent="0.35">
      <c r="I198" s="5"/>
    </row>
    <row r="199" spans="9:9" x14ac:dyDescent="0.35">
      <c r="I199" s="5"/>
    </row>
    <row r="200" spans="9:9" x14ac:dyDescent="0.35">
      <c r="I200" s="5"/>
    </row>
    <row r="201" spans="9:9" x14ac:dyDescent="0.35">
      <c r="I201" s="5"/>
    </row>
    <row r="202" spans="9:9" x14ac:dyDescent="0.35">
      <c r="I202" s="6"/>
    </row>
    <row r="203" spans="9:9" x14ac:dyDescent="0.35">
      <c r="I203" s="6"/>
    </row>
    <row r="204" spans="9:9" x14ac:dyDescent="0.35">
      <c r="I204" s="6"/>
    </row>
    <row r="205" spans="9:9" x14ac:dyDescent="0.35">
      <c r="I205" s="6"/>
    </row>
    <row r="206" spans="9:9" x14ac:dyDescent="0.35">
      <c r="I206" s="6"/>
    </row>
    <row r="207" spans="9:9" x14ac:dyDescent="0.35">
      <c r="I207" s="6"/>
    </row>
    <row r="208" spans="9:9" x14ac:dyDescent="0.35">
      <c r="I208" s="6"/>
    </row>
    <row r="209" spans="9:9" x14ac:dyDescent="0.35">
      <c r="I209" s="6"/>
    </row>
    <row r="210" spans="9:9" x14ac:dyDescent="0.35">
      <c r="I210" s="6"/>
    </row>
  </sheetData>
  <sheetProtection algorithmName="SHA-512" hashValue="aHjP7MHMwfkBOljpV9ha3xAoiy9BwlNZCNaBbTyXUpIobXlGJ9MRaSW30xIlQEW2/Pf+ZIYgLqZ9QqhMWlZ+9w==" saltValue="WlYHmXkF/hiS6NWKEpKaZQ==" spinCount="100000" sheet="1" formatCells="0" formatColumns="0" formatRows="0" insertColumns="0" insertRows="0" insertHyperlinks="0" deleteColumns="0" deleteRows="0" sort="0" autoFilter="0" pivotTables="0"/>
  <mergeCells count="7">
    <mergeCell ref="A22:E22"/>
    <mergeCell ref="H1:I1"/>
    <mergeCell ref="A18:E18"/>
    <mergeCell ref="A19:E19"/>
    <mergeCell ref="A20:E20"/>
    <mergeCell ref="A21:E21"/>
    <mergeCell ref="B16:I16"/>
  </mergeCells>
  <conditionalFormatting sqref="A18:E18">
    <cfRule type="containsText" dxfId="4" priority="5" operator="containsText" text="ATTENTION aux données de l'onglet AJOUT">
      <formula>NOT(ISERROR(SEARCH("ATTENTION aux données de l'onglet AJOUT",A18)))</formula>
    </cfRule>
  </conditionalFormatting>
  <conditionalFormatting sqref="A19:E19">
    <cfRule type="containsText" dxfId="3" priority="4" operator="containsText" text="ATTENTION aux données de l'onglet FERMETURE">
      <formula>NOT(ISERROR(SEARCH("ATTENTION aux données de l'onglet FERMETURE",A19)))</formula>
    </cfRule>
  </conditionalFormatting>
  <conditionalFormatting sqref="A20:E20">
    <cfRule type="containsText" dxfId="2" priority="3" operator="containsText" text="ATTENTION aux données de l'onglet DISCIPLINE">
      <formula>NOT(ISERROR(SEARCH("ATTENTION aux données de l'onglet DISCIPLINE",A20)))</formula>
    </cfRule>
  </conditionalFormatting>
  <conditionalFormatting sqref="A21:E21">
    <cfRule type="containsText" dxfId="1" priority="2" operator="containsText" text="ATTENTION aux données de l'onglet MODIFSAUTRES">
      <formula>NOT(ISERROR(SEARCH("ATTENTION aux données de l'onglet MODIFSAUTRES",A21)))</formula>
    </cfRule>
  </conditionalFormatting>
  <conditionalFormatting sqref="A22:E22">
    <cfRule type="containsText" dxfId="0" priority="1" operator="containsText" text="ATTENTION aux données de l'onglet ASSIGN_INTERV">
      <formula>NOT(ISERROR(SEARCH("ATTENTION aux données de l'onglet ASSIGN_INTERV",A22)))</formula>
    </cfRule>
  </conditionalFormatting>
  <dataValidations xWindow="959" yWindow="610" count="21">
    <dataValidation allowBlank="1" showErrorMessage="1" sqref="F18:F22 F15 D15"/>
    <dataValidation allowBlank="1" promptTitle="Saisir en forme" prompt="NOM, Prénom" sqref="E15"/>
    <dataValidation allowBlank="1" showErrorMessage="1" promptTitle="DATE" prompt="SVP saisir une date courte:_x000a_année-mois-jour" sqref="I22"/>
    <dataValidation allowBlank="1" showErrorMessage="1" promptTitle="Saisir en forme" prompt="NOM, Prénom" sqref="A15 A18:A21"/>
    <dataValidation allowBlank="1" showDropDown="1" showInputMessage="1" promptTitle="DATE" prompt="SVP saisir une date courte: année, mois, jour" sqref="I4:I14"/>
    <dataValidation allowBlank="1" showInputMessage="1" promptTitle="Saisir en forme" prompt="NOM, Prénom" sqref="G4:G14 A4:A14"/>
    <dataValidation allowBlank="1" showInputMessage="1" sqref="B4:B14"/>
    <dataValidation type="list" allowBlank="1" showInputMessage="1" sqref="D4:D14">
      <formula1>IF(D4&lt;&gt;"",OFFSET(F_prog,MATCH(D4&amp;"*",F_prog,0)-1,,COUNTIF(F_prog,D4&amp;"*"),1),F_prog)</formula1>
    </dataValidation>
    <dataValidation type="list" allowBlank="1" showInputMessage="1" sqref="F4:F14">
      <formula1>IF(F4&lt;&gt;"",OFFSET(f_disc,MATCH(F4&amp;"*",f_disc,0)-1,,COUNTIF(f_disc,F4&amp;"*"),1),f_disc)</formula1>
    </dataValidation>
    <dataValidation type="list" allowBlank="1" showInputMessage="1" sqref="H4:H14">
      <formula1>IF(H4&lt;&gt;"",OFFSET(f_role,MATCH(H4&amp;"*",f_role,0)-1,,COUNTIF(f_role,H4&amp;"*"),1),f_role)</formula1>
    </dataValidation>
    <dataValidation type="list" allowBlank="1" showInputMessage="1" showErrorMessage="1" sqref="E4">
      <formula1>INDIRECT($C$4)</formula1>
    </dataValidation>
    <dataValidation type="list" allowBlank="1" showInputMessage="1" showErrorMessage="1" sqref="E5">
      <formula1>INDIRECT($C$5)</formula1>
    </dataValidation>
    <dataValidation type="list" allowBlank="1" showInputMessage="1" showErrorMessage="1" sqref="E6">
      <formula1>INDIRECT($C$6)</formula1>
    </dataValidation>
    <dataValidation type="list" allowBlank="1" showInputMessage="1" showErrorMessage="1" sqref="E7">
      <formula1>INDIRECT($C$7)</formula1>
    </dataValidation>
    <dataValidation type="list" allowBlank="1" showInputMessage="1" showErrorMessage="1" sqref="E8">
      <formula1>INDIRECT($C$8)</formula1>
    </dataValidation>
    <dataValidation type="list" allowBlank="1" showInputMessage="1" showErrorMessage="1" sqref="E9">
      <formula1>$C$9</formula1>
    </dataValidation>
    <dataValidation type="list" allowBlank="1" showInputMessage="1" showErrorMessage="1" sqref="E10">
      <formula1>$C$10</formula1>
    </dataValidation>
    <dataValidation type="list" allowBlank="1" showInputMessage="1" showErrorMessage="1" sqref="E11">
      <formula1>INDIRECT($C$11)</formula1>
    </dataValidation>
    <dataValidation type="list" allowBlank="1" showInputMessage="1" showErrorMessage="1" sqref="E12">
      <formula1>INDIRECT($C$12)</formula1>
    </dataValidation>
    <dataValidation type="list" allowBlank="1" showInputMessage="1" showErrorMessage="1" sqref="E13">
      <formula1>INDIRECT($C$13)</formula1>
    </dataValidation>
    <dataValidation type="list" allowBlank="1" showInputMessage="1" showErrorMessage="1" sqref="E14">
      <formula1>INDIRECT($C$14)</formula1>
    </dataValidation>
  </dataValidations>
  <printOptions horizontalCentered="1"/>
  <pageMargins left="0.39370078740157483" right="0.23622047244094491" top="0.94488188976377963" bottom="0.55118110236220474" header="0.31496062992125984" footer="0.31496062992125984"/>
  <pageSetup paperSize="5" scale="76" orientation="landscape" r:id="rId1"/>
  <headerFooter>
    <oddHeader>&amp;L&amp;G&amp;C&amp;"-,Gras"&amp;20&amp;K07-022IP-01 DÉMARCHE INTERPROGRAMME DPD  -  ASSIGNATION D'INTERVENANT</oddHeader>
    <oddFooter>&amp;C&amp;9&amp;K00-049Centre intégré de santé et de services sociaux de la Montérégie-Ouest</oddFooter>
  </headerFooter>
  <rowBreaks count="1" manualBreakCount="1">
    <brk id="24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4" r:id="rId5" name="Check Box 6">
              <controlPr defaultSize="0" autoFill="0" autoLine="0" autoPict="0">
                <anchor moveWithCells="1">
                  <from>
                    <xdr:col>7</xdr:col>
                    <xdr:colOff>184150</xdr:colOff>
                    <xdr:row>0</xdr:row>
                    <xdr:rowOff>95250</xdr:rowOff>
                  </from>
                  <to>
                    <xdr:col>7</xdr:col>
                    <xdr:colOff>355600</xdr:colOff>
                    <xdr:row>0</xdr:row>
                    <xdr:rowOff>247650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959" yWindow="610" count="1">
        <x14:dataValidation type="list" allowBlank="1" showInputMessage="1" showErrorMessage="1">
          <x14:formula1>
            <xm:f>'N UA3'!$A$1:$C$1</xm:f>
          </x14:formula1>
          <xm:sqref>C4:C14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298"/>
  <sheetViews>
    <sheetView workbookViewId="0">
      <pane ySplit="1" topLeftCell="A201" activePane="bottomLeft" state="frozen"/>
      <selection pane="bottomLeft" activeCell="C211" sqref="C211"/>
    </sheetView>
  </sheetViews>
  <sheetFormatPr baseColWidth="10" defaultRowHeight="12.5" x14ac:dyDescent="0.25"/>
  <cols>
    <col min="1" max="7" width="26.81640625" style="94" bestFit="1" customWidth="1"/>
    <col min="8" max="16384" width="10.90625" style="96"/>
  </cols>
  <sheetData>
    <row r="1" spans="1:7" ht="13" x14ac:dyDescent="0.3">
      <c r="A1" s="122" t="s">
        <v>463</v>
      </c>
      <c r="B1" s="122"/>
      <c r="C1" s="122"/>
      <c r="D1" s="122"/>
      <c r="E1" s="122"/>
      <c r="F1" s="122"/>
      <c r="G1" s="122"/>
    </row>
    <row r="2" spans="1:7" x14ac:dyDescent="0.25">
      <c r="A2" s="102" t="s">
        <v>5</v>
      </c>
      <c r="B2" s="102" t="s">
        <v>595</v>
      </c>
      <c r="C2" s="102" t="s">
        <v>595</v>
      </c>
      <c r="D2" s="102"/>
      <c r="E2" s="102"/>
      <c r="F2" s="102"/>
      <c r="G2" s="102"/>
    </row>
    <row r="3" spans="1:7" x14ac:dyDescent="0.25">
      <c r="A3" s="102" t="s">
        <v>8</v>
      </c>
      <c r="B3" s="102" t="s">
        <v>595</v>
      </c>
      <c r="C3" s="102" t="s">
        <v>595</v>
      </c>
      <c r="D3" s="102"/>
      <c r="E3" s="102"/>
      <c r="F3" s="102"/>
      <c r="G3" s="102"/>
    </row>
    <row r="4" spans="1:7" x14ac:dyDescent="0.25">
      <c r="A4" s="102" t="s">
        <v>6</v>
      </c>
      <c r="B4" s="102" t="s">
        <v>595</v>
      </c>
      <c r="C4" s="102" t="s">
        <v>595</v>
      </c>
      <c r="D4" s="102"/>
      <c r="E4" s="102"/>
      <c r="F4" s="102"/>
      <c r="G4" s="102"/>
    </row>
    <row r="5" spans="1:7" x14ac:dyDescent="0.25">
      <c r="A5" s="102" t="s">
        <v>13</v>
      </c>
      <c r="B5" s="102" t="s">
        <v>595</v>
      </c>
      <c r="C5" s="102" t="s">
        <v>595</v>
      </c>
      <c r="D5" s="102"/>
      <c r="E5" s="102"/>
      <c r="F5" s="102"/>
      <c r="G5" s="102"/>
    </row>
    <row r="6" spans="1:7" x14ac:dyDescent="0.25">
      <c r="A6" s="102" t="s">
        <v>14</v>
      </c>
      <c r="B6" s="102" t="s">
        <v>595</v>
      </c>
      <c r="C6" s="102" t="s">
        <v>595</v>
      </c>
      <c r="D6" s="102"/>
      <c r="E6" s="102"/>
      <c r="F6" s="102"/>
      <c r="G6" s="102"/>
    </row>
    <row r="7" spans="1:7" x14ac:dyDescent="0.25">
      <c r="A7" s="102" t="s">
        <v>9</v>
      </c>
      <c r="B7" s="102" t="s">
        <v>595</v>
      </c>
      <c r="C7" s="102" t="s">
        <v>595</v>
      </c>
      <c r="D7" s="102"/>
      <c r="E7" s="102"/>
      <c r="F7" s="102"/>
      <c r="G7" s="102"/>
    </row>
    <row r="8" spans="1:7" x14ac:dyDescent="0.25">
      <c r="A8" s="102" t="s">
        <v>11</v>
      </c>
      <c r="B8" s="102" t="s">
        <v>595</v>
      </c>
      <c r="C8" s="102" t="s">
        <v>595</v>
      </c>
      <c r="D8" s="102"/>
      <c r="E8" s="102"/>
      <c r="F8" s="102"/>
      <c r="G8" s="102"/>
    </row>
    <row r="9" spans="1:7" x14ac:dyDescent="0.25">
      <c r="A9" s="102" t="s">
        <v>7</v>
      </c>
      <c r="B9" s="102" t="s">
        <v>595</v>
      </c>
      <c r="C9" s="102" t="s">
        <v>595</v>
      </c>
      <c r="D9" s="102"/>
      <c r="E9" s="102"/>
      <c r="F9" s="102"/>
      <c r="G9" s="102"/>
    </row>
    <row r="10" spans="1:7" x14ac:dyDescent="0.25">
      <c r="A10" s="102" t="s">
        <v>10</v>
      </c>
      <c r="B10" s="102" t="s">
        <v>595</v>
      </c>
      <c r="C10" s="102" t="s">
        <v>595</v>
      </c>
      <c r="D10" s="102"/>
      <c r="E10" s="102"/>
      <c r="F10" s="102"/>
      <c r="G10" s="102"/>
    </row>
    <row r="11" spans="1:7" x14ac:dyDescent="0.25">
      <c r="A11" s="102" t="s">
        <v>12</v>
      </c>
      <c r="B11" s="102" t="s">
        <v>595</v>
      </c>
      <c r="C11" s="102" t="s">
        <v>595</v>
      </c>
      <c r="D11" s="102"/>
      <c r="E11" s="102"/>
      <c r="F11" s="102"/>
      <c r="G11" s="102"/>
    </row>
    <row r="12" spans="1:7" x14ac:dyDescent="0.25">
      <c r="A12" s="102" t="s">
        <v>15</v>
      </c>
      <c r="B12" s="102" t="s">
        <v>595</v>
      </c>
      <c r="C12" s="102" t="s">
        <v>595</v>
      </c>
      <c r="D12" s="102"/>
      <c r="E12" s="102"/>
      <c r="F12" s="102"/>
      <c r="G12" s="102"/>
    </row>
    <row r="13" spans="1:7" x14ac:dyDescent="0.25">
      <c r="A13" s="102" t="s">
        <v>17</v>
      </c>
      <c r="B13" s="102" t="s">
        <v>595</v>
      </c>
      <c r="C13" s="102" t="s">
        <v>595</v>
      </c>
      <c r="D13" s="102"/>
      <c r="E13" s="102"/>
      <c r="F13" s="102"/>
      <c r="G13" s="102"/>
    </row>
    <row r="14" spans="1:7" x14ac:dyDescent="0.25">
      <c r="A14" s="102" t="s">
        <v>19</v>
      </c>
      <c r="B14" s="102" t="s">
        <v>595</v>
      </c>
      <c r="C14" s="102" t="s">
        <v>595</v>
      </c>
      <c r="D14" s="102"/>
      <c r="E14" s="102"/>
      <c r="F14" s="102"/>
      <c r="G14" s="102"/>
    </row>
    <row r="15" spans="1:7" x14ac:dyDescent="0.25">
      <c r="A15" s="102" t="s">
        <v>21</v>
      </c>
      <c r="B15" s="102" t="s">
        <v>595</v>
      </c>
      <c r="C15" s="102" t="s">
        <v>595</v>
      </c>
      <c r="D15" s="102"/>
      <c r="E15" s="102"/>
      <c r="F15" s="102"/>
      <c r="G15" s="102"/>
    </row>
    <row r="16" spans="1:7" x14ac:dyDescent="0.25">
      <c r="A16" s="102" t="s">
        <v>22</v>
      </c>
      <c r="B16" s="102" t="s">
        <v>646</v>
      </c>
      <c r="C16" s="102" t="s">
        <v>596</v>
      </c>
      <c r="D16" s="102"/>
      <c r="E16" s="102"/>
      <c r="F16" s="102"/>
      <c r="G16" s="102"/>
    </row>
    <row r="17" spans="1:7" x14ac:dyDescent="0.25">
      <c r="A17" s="102" t="s">
        <v>24</v>
      </c>
      <c r="B17" s="102" t="s">
        <v>646</v>
      </c>
      <c r="C17" s="102" t="s">
        <v>596</v>
      </c>
      <c r="D17" s="102"/>
      <c r="E17" s="102"/>
      <c r="F17" s="102"/>
      <c r="G17" s="102"/>
    </row>
    <row r="18" spans="1:7" x14ac:dyDescent="0.25">
      <c r="A18" s="102" t="s">
        <v>25</v>
      </c>
      <c r="B18" s="102" t="s">
        <v>646</v>
      </c>
      <c r="C18" s="102" t="s">
        <v>597</v>
      </c>
      <c r="D18" s="102"/>
      <c r="E18" s="102"/>
      <c r="F18" s="102"/>
      <c r="G18" s="102"/>
    </row>
    <row r="19" spans="1:7" x14ac:dyDescent="0.25">
      <c r="A19" s="102" t="s">
        <v>28</v>
      </c>
      <c r="B19" s="102" t="s">
        <v>646</v>
      </c>
      <c r="C19" s="102" t="s">
        <v>596</v>
      </c>
      <c r="D19" s="102"/>
      <c r="E19" s="102"/>
      <c r="F19" s="102"/>
      <c r="G19" s="102"/>
    </row>
    <row r="20" spans="1:7" x14ac:dyDescent="0.25">
      <c r="A20" s="102" t="s">
        <v>30</v>
      </c>
      <c r="B20" s="102" t="s">
        <v>646</v>
      </c>
      <c r="C20" s="102" t="s">
        <v>596</v>
      </c>
      <c r="D20" s="102"/>
      <c r="E20" s="102"/>
      <c r="F20" s="102"/>
      <c r="G20" s="102"/>
    </row>
    <row r="21" spans="1:7" x14ac:dyDescent="0.25">
      <c r="A21" s="102" t="s">
        <v>32</v>
      </c>
      <c r="B21" s="102" t="s">
        <v>646</v>
      </c>
      <c r="C21" s="102" t="s">
        <v>597</v>
      </c>
      <c r="D21" s="102"/>
      <c r="E21" s="102"/>
      <c r="F21" s="102"/>
      <c r="G21" s="102"/>
    </row>
    <row r="22" spans="1:7" x14ac:dyDescent="0.25">
      <c r="A22" s="102" t="s">
        <v>34</v>
      </c>
      <c r="B22" s="102" t="s">
        <v>646</v>
      </c>
      <c r="C22" s="102" t="s">
        <v>597</v>
      </c>
      <c r="D22" s="102"/>
      <c r="E22" s="102"/>
      <c r="F22" s="102"/>
      <c r="G22" s="102"/>
    </row>
    <row r="23" spans="1:7" x14ac:dyDescent="0.25">
      <c r="A23" s="102" t="s">
        <v>51</v>
      </c>
      <c r="B23" s="102" t="s">
        <v>646</v>
      </c>
      <c r="C23" s="102" t="s">
        <v>596</v>
      </c>
      <c r="D23" s="102"/>
      <c r="E23" s="102"/>
      <c r="F23" s="102"/>
      <c r="G23" s="102"/>
    </row>
    <row r="24" spans="1:7" x14ac:dyDescent="0.25">
      <c r="A24" s="102" t="s">
        <v>54</v>
      </c>
      <c r="B24" s="102" t="s">
        <v>646</v>
      </c>
      <c r="C24" s="102" t="s">
        <v>596</v>
      </c>
      <c r="D24" s="102"/>
      <c r="E24" s="102"/>
      <c r="F24" s="102"/>
      <c r="G24" s="102"/>
    </row>
    <row r="25" spans="1:7" x14ac:dyDescent="0.25">
      <c r="A25" s="102" t="s">
        <v>57</v>
      </c>
      <c r="B25" s="102" t="s">
        <v>646</v>
      </c>
      <c r="C25" s="102" t="s">
        <v>597</v>
      </c>
      <c r="D25" s="102"/>
      <c r="E25" s="102"/>
      <c r="F25" s="102"/>
      <c r="G25" s="102"/>
    </row>
    <row r="26" spans="1:7" x14ac:dyDescent="0.25">
      <c r="A26" s="102" t="s">
        <v>61</v>
      </c>
      <c r="B26" s="102" t="s">
        <v>646</v>
      </c>
      <c r="C26" s="102" t="s">
        <v>596</v>
      </c>
      <c r="D26" s="102"/>
      <c r="E26" s="102"/>
      <c r="F26" s="102"/>
      <c r="G26" s="102"/>
    </row>
    <row r="27" spans="1:7" x14ac:dyDescent="0.25">
      <c r="A27" s="102" t="s">
        <v>63</v>
      </c>
      <c r="B27" s="102" t="s">
        <v>646</v>
      </c>
      <c r="C27" s="102" t="s">
        <v>596</v>
      </c>
      <c r="D27" s="102"/>
      <c r="E27" s="102"/>
      <c r="F27" s="102"/>
      <c r="G27" s="102"/>
    </row>
    <row r="28" spans="1:7" x14ac:dyDescent="0.25">
      <c r="A28" s="102" t="s">
        <v>65</v>
      </c>
      <c r="B28" s="102" t="s">
        <v>646</v>
      </c>
      <c r="C28" s="102" t="s">
        <v>597</v>
      </c>
      <c r="D28" s="102"/>
      <c r="E28" s="102"/>
      <c r="F28" s="102"/>
      <c r="G28" s="102"/>
    </row>
    <row r="29" spans="1:7" x14ac:dyDescent="0.25">
      <c r="A29" s="102" t="s">
        <v>66</v>
      </c>
      <c r="B29" s="102" t="s">
        <v>646</v>
      </c>
      <c r="C29" s="102" t="s">
        <v>597</v>
      </c>
      <c r="D29" s="102"/>
      <c r="E29" s="102"/>
      <c r="F29" s="102"/>
      <c r="G29" s="102"/>
    </row>
    <row r="30" spans="1:7" x14ac:dyDescent="0.25">
      <c r="A30" s="102" t="s">
        <v>427</v>
      </c>
      <c r="B30" s="102" t="s">
        <v>647</v>
      </c>
      <c r="C30" s="102" t="s">
        <v>427</v>
      </c>
      <c r="D30" s="102"/>
      <c r="E30" s="102"/>
      <c r="F30" s="102"/>
      <c r="G30" s="102"/>
    </row>
    <row r="31" spans="1:7" x14ac:dyDescent="0.25">
      <c r="A31" s="102" t="s">
        <v>428</v>
      </c>
      <c r="B31" s="102" t="s">
        <v>647</v>
      </c>
      <c r="C31" s="102" t="s">
        <v>428</v>
      </c>
      <c r="D31" s="102"/>
      <c r="E31" s="102"/>
      <c r="F31" s="102"/>
      <c r="G31" s="102"/>
    </row>
    <row r="32" spans="1:7" x14ac:dyDescent="0.25">
      <c r="A32" s="102" t="s">
        <v>429</v>
      </c>
      <c r="B32" s="102" t="s">
        <v>647</v>
      </c>
      <c r="C32" s="102" t="s">
        <v>429</v>
      </c>
      <c r="D32" s="102"/>
      <c r="E32" s="102"/>
      <c r="F32" s="102"/>
      <c r="G32" s="102"/>
    </row>
    <row r="33" spans="1:7" x14ac:dyDescent="0.25">
      <c r="A33" s="102" t="s">
        <v>430</v>
      </c>
      <c r="B33" s="102" t="s">
        <v>647</v>
      </c>
      <c r="C33" s="102" t="s">
        <v>430</v>
      </c>
      <c r="D33" s="102"/>
      <c r="E33" s="102"/>
      <c r="F33" s="102"/>
      <c r="G33" s="102"/>
    </row>
    <row r="34" spans="1:7" x14ac:dyDescent="0.25">
      <c r="A34" s="93" t="s">
        <v>431</v>
      </c>
      <c r="B34" s="93"/>
      <c r="C34" s="93" t="s">
        <v>598</v>
      </c>
      <c r="D34" s="93"/>
      <c r="E34" s="93"/>
      <c r="F34" s="93"/>
      <c r="G34" s="93"/>
    </row>
    <row r="35" spans="1:7" x14ac:dyDescent="0.25">
      <c r="A35" s="93" t="s">
        <v>394</v>
      </c>
      <c r="B35" s="93"/>
      <c r="C35" s="93" t="s">
        <v>599</v>
      </c>
      <c r="D35" s="93"/>
      <c r="E35" s="93"/>
      <c r="F35" s="93"/>
      <c r="G35" s="93"/>
    </row>
    <row r="36" spans="1:7" x14ac:dyDescent="0.25">
      <c r="A36" s="93" t="s">
        <v>395</v>
      </c>
      <c r="B36" s="93"/>
      <c r="C36" s="93" t="s">
        <v>598</v>
      </c>
      <c r="D36" s="93" t="s">
        <v>599</v>
      </c>
      <c r="E36" s="93"/>
      <c r="F36" s="93"/>
      <c r="G36" s="93"/>
    </row>
    <row r="37" spans="1:7" x14ac:dyDescent="0.25">
      <c r="A37" s="93" t="s">
        <v>396</v>
      </c>
      <c r="B37" s="93"/>
      <c r="C37" s="93" t="s">
        <v>600</v>
      </c>
      <c r="D37" s="93"/>
      <c r="E37" s="93"/>
      <c r="F37" s="93"/>
      <c r="G37" s="93"/>
    </row>
    <row r="38" spans="1:7" x14ac:dyDescent="0.25">
      <c r="A38" s="93" t="s">
        <v>397</v>
      </c>
      <c r="B38" s="93"/>
      <c r="C38" s="93" t="s">
        <v>601</v>
      </c>
      <c r="D38" s="93" t="s">
        <v>602</v>
      </c>
      <c r="E38" s="93"/>
      <c r="F38" s="93"/>
      <c r="G38" s="93"/>
    </row>
    <row r="39" spans="1:7" x14ac:dyDescent="0.25">
      <c r="A39" s="102" t="s">
        <v>68</v>
      </c>
      <c r="B39" s="102" t="s">
        <v>647</v>
      </c>
      <c r="C39" s="102" t="s">
        <v>68</v>
      </c>
      <c r="D39" s="102"/>
      <c r="E39" s="102"/>
      <c r="F39" s="102"/>
      <c r="G39" s="102"/>
    </row>
    <row r="40" spans="1:7" x14ac:dyDescent="0.25">
      <c r="A40" s="102" t="s">
        <v>70</v>
      </c>
      <c r="B40" s="102" t="s">
        <v>647</v>
      </c>
      <c r="C40" s="102" t="s">
        <v>70</v>
      </c>
      <c r="D40" s="102"/>
      <c r="E40" s="102"/>
      <c r="F40" s="102"/>
      <c r="G40" s="102"/>
    </row>
    <row r="41" spans="1:7" x14ac:dyDescent="0.25">
      <c r="A41" s="102" t="s">
        <v>579</v>
      </c>
      <c r="B41" s="102" t="s">
        <v>647</v>
      </c>
      <c r="C41" s="102" t="s">
        <v>579</v>
      </c>
      <c r="D41" s="102"/>
      <c r="E41" s="102"/>
      <c r="F41" s="102"/>
      <c r="G41" s="102"/>
    </row>
    <row r="42" spans="1:7" x14ac:dyDescent="0.25">
      <c r="A42" s="102" t="s">
        <v>72</v>
      </c>
      <c r="B42" s="102" t="s">
        <v>647</v>
      </c>
      <c r="C42" s="102" t="s">
        <v>72</v>
      </c>
      <c r="D42" s="102"/>
      <c r="E42" s="102"/>
      <c r="F42" s="102"/>
      <c r="G42" s="102"/>
    </row>
    <row r="43" spans="1:7" x14ac:dyDescent="0.25">
      <c r="A43" s="102" t="s">
        <v>73</v>
      </c>
      <c r="B43" s="102" t="s">
        <v>647</v>
      </c>
      <c r="C43" s="102" t="s">
        <v>73</v>
      </c>
      <c r="D43" s="102"/>
      <c r="E43" s="102"/>
      <c r="F43" s="102"/>
      <c r="G43" s="102"/>
    </row>
    <row r="44" spans="1:7" x14ac:dyDescent="0.25">
      <c r="A44" s="102" t="s">
        <v>75</v>
      </c>
      <c r="B44" s="102" t="s">
        <v>647</v>
      </c>
      <c r="C44" s="102" t="s">
        <v>75</v>
      </c>
      <c r="D44" s="102"/>
      <c r="E44" s="102"/>
      <c r="F44" s="102"/>
      <c r="G44" s="102"/>
    </row>
    <row r="45" spans="1:7" x14ac:dyDescent="0.25">
      <c r="A45" s="102" t="s">
        <v>77</v>
      </c>
      <c r="B45" s="102" t="s">
        <v>647</v>
      </c>
      <c r="C45" s="102" t="s">
        <v>77</v>
      </c>
      <c r="D45" s="102"/>
      <c r="E45" s="102"/>
      <c r="F45" s="102"/>
      <c r="G45" s="102"/>
    </row>
    <row r="46" spans="1:7" x14ac:dyDescent="0.25">
      <c r="A46" s="102" t="s">
        <v>79</v>
      </c>
      <c r="B46" s="102" t="s">
        <v>647</v>
      </c>
      <c r="C46" s="102" t="s">
        <v>79</v>
      </c>
      <c r="D46" s="102"/>
      <c r="E46" s="102"/>
      <c r="F46" s="102"/>
      <c r="G46" s="102"/>
    </row>
    <row r="47" spans="1:7" x14ac:dyDescent="0.25">
      <c r="A47" s="93" t="s">
        <v>412</v>
      </c>
      <c r="B47" s="93" t="s">
        <v>647</v>
      </c>
      <c r="C47" s="93" t="s">
        <v>412</v>
      </c>
      <c r="D47" s="93"/>
      <c r="E47" s="93"/>
      <c r="F47" s="93"/>
      <c r="G47" s="93"/>
    </row>
    <row r="48" spans="1:7" x14ac:dyDescent="0.25">
      <c r="A48" s="93" t="s">
        <v>413</v>
      </c>
      <c r="B48" s="93" t="s">
        <v>647</v>
      </c>
      <c r="C48" s="93" t="s">
        <v>413</v>
      </c>
      <c r="D48" s="93"/>
      <c r="E48" s="93"/>
      <c r="F48" s="93"/>
      <c r="G48" s="93"/>
    </row>
    <row r="49" spans="1:7" x14ac:dyDescent="0.25">
      <c r="A49" s="93" t="s">
        <v>414</v>
      </c>
      <c r="B49" s="93" t="s">
        <v>647</v>
      </c>
      <c r="C49" s="93" t="s">
        <v>414</v>
      </c>
      <c r="D49" s="93"/>
      <c r="E49" s="93"/>
      <c r="F49" s="93"/>
      <c r="G49" s="93"/>
    </row>
    <row r="50" spans="1:7" x14ac:dyDescent="0.25">
      <c r="A50" s="102" t="s">
        <v>80</v>
      </c>
      <c r="B50" s="102" t="s">
        <v>647</v>
      </c>
      <c r="C50" s="102" t="s">
        <v>80</v>
      </c>
      <c r="D50" s="102"/>
      <c r="E50" s="102"/>
      <c r="F50" s="102"/>
      <c r="G50" s="102"/>
    </row>
    <row r="51" spans="1:7" x14ac:dyDescent="0.25">
      <c r="A51" s="102" t="s">
        <v>81</v>
      </c>
      <c r="B51" s="102" t="s">
        <v>647</v>
      </c>
      <c r="C51" s="102" t="s">
        <v>81</v>
      </c>
      <c r="D51" s="102"/>
      <c r="E51" s="102"/>
      <c r="F51" s="102"/>
      <c r="G51" s="102"/>
    </row>
    <row r="52" spans="1:7" x14ac:dyDescent="0.25">
      <c r="A52" s="102" t="s">
        <v>82</v>
      </c>
      <c r="B52" s="102" t="s">
        <v>647</v>
      </c>
      <c r="C52" s="102" t="s">
        <v>82</v>
      </c>
      <c r="D52" s="102"/>
      <c r="E52" s="102"/>
      <c r="F52" s="102"/>
      <c r="G52" s="102"/>
    </row>
    <row r="53" spans="1:7" x14ac:dyDescent="0.25">
      <c r="A53" s="102" t="s">
        <v>432</v>
      </c>
      <c r="B53" s="102" t="s">
        <v>647</v>
      </c>
      <c r="C53" s="102" t="s">
        <v>432</v>
      </c>
      <c r="D53" s="102"/>
      <c r="E53" s="102"/>
      <c r="F53" s="102"/>
      <c r="G53" s="102"/>
    </row>
    <row r="54" spans="1:7" x14ac:dyDescent="0.25">
      <c r="A54" s="102" t="s">
        <v>20</v>
      </c>
      <c r="B54" s="102" t="s">
        <v>646</v>
      </c>
      <c r="C54" s="102" t="s">
        <v>603</v>
      </c>
      <c r="D54" s="102"/>
      <c r="E54" s="102"/>
      <c r="F54" s="102"/>
      <c r="G54" s="102"/>
    </row>
    <row r="55" spans="1:7" x14ac:dyDescent="0.25">
      <c r="A55" s="102" t="s">
        <v>23</v>
      </c>
      <c r="B55" s="102" t="s">
        <v>646</v>
      </c>
      <c r="C55" s="102" t="s">
        <v>604</v>
      </c>
      <c r="D55" s="102"/>
      <c r="E55" s="102"/>
      <c r="F55" s="102"/>
      <c r="G55" s="102"/>
    </row>
    <row r="56" spans="1:7" x14ac:dyDescent="0.25">
      <c r="A56" s="102" t="s">
        <v>16</v>
      </c>
      <c r="B56" s="102" t="s">
        <v>646</v>
      </c>
      <c r="C56" s="102" t="s">
        <v>605</v>
      </c>
      <c r="D56" s="102"/>
      <c r="E56" s="102"/>
      <c r="F56" s="102"/>
      <c r="G56" s="102"/>
    </row>
    <row r="57" spans="1:7" x14ac:dyDescent="0.25">
      <c r="A57" s="102" t="s">
        <v>18</v>
      </c>
      <c r="B57" s="102" t="s">
        <v>646</v>
      </c>
      <c r="C57" s="102" t="s">
        <v>603</v>
      </c>
      <c r="D57" s="102"/>
      <c r="E57" s="102"/>
      <c r="F57" s="102"/>
      <c r="G57" s="102"/>
    </row>
    <row r="58" spans="1:7" x14ac:dyDescent="0.25">
      <c r="A58" s="102" t="s">
        <v>398</v>
      </c>
      <c r="B58" s="102" t="s">
        <v>646</v>
      </c>
      <c r="C58" s="102" t="s">
        <v>606</v>
      </c>
      <c r="D58" s="102"/>
      <c r="E58" s="102"/>
      <c r="F58" s="102"/>
      <c r="G58" s="102"/>
    </row>
    <row r="59" spans="1:7" x14ac:dyDescent="0.25">
      <c r="A59" s="102" t="s">
        <v>399</v>
      </c>
      <c r="B59" s="102" t="s">
        <v>646</v>
      </c>
      <c r="C59" s="102" t="s">
        <v>606</v>
      </c>
      <c r="D59" s="102"/>
      <c r="E59" s="102"/>
      <c r="F59" s="102"/>
      <c r="G59" s="102"/>
    </row>
    <row r="60" spans="1:7" x14ac:dyDescent="0.25">
      <c r="A60" s="102" t="s">
        <v>143</v>
      </c>
      <c r="B60" s="102"/>
      <c r="C60" s="102" t="s">
        <v>607</v>
      </c>
      <c r="D60" s="102"/>
      <c r="E60" s="102"/>
      <c r="F60" s="102"/>
      <c r="G60" s="102"/>
    </row>
    <row r="61" spans="1:7" x14ac:dyDescent="0.25">
      <c r="A61" s="102" t="s">
        <v>433</v>
      </c>
      <c r="B61" s="102"/>
      <c r="C61" s="102" t="s">
        <v>608</v>
      </c>
      <c r="D61" s="102" t="s">
        <v>609</v>
      </c>
      <c r="E61" s="102"/>
      <c r="F61" s="102"/>
      <c r="G61" s="102"/>
    </row>
    <row r="62" spans="1:7" x14ac:dyDescent="0.25">
      <c r="A62" s="102" t="s">
        <v>434</v>
      </c>
      <c r="B62" s="102"/>
      <c r="C62" s="102" t="s">
        <v>610</v>
      </c>
      <c r="D62" s="102"/>
      <c r="E62" s="102"/>
      <c r="F62" s="102"/>
      <c r="G62" s="102"/>
    </row>
    <row r="63" spans="1:7" x14ac:dyDescent="0.25">
      <c r="A63" s="102" t="s">
        <v>435</v>
      </c>
      <c r="B63" s="102"/>
      <c r="C63" s="102" t="s">
        <v>611</v>
      </c>
      <c r="D63" s="102"/>
      <c r="E63" s="102"/>
      <c r="F63" s="102"/>
      <c r="G63" s="102"/>
    </row>
    <row r="64" spans="1:7" x14ac:dyDescent="0.25">
      <c r="A64" s="102" t="s">
        <v>88</v>
      </c>
      <c r="B64" s="102" t="s">
        <v>647</v>
      </c>
      <c r="C64" s="102" t="s">
        <v>88</v>
      </c>
      <c r="D64" s="102"/>
      <c r="E64" s="102"/>
      <c r="F64" s="102"/>
      <c r="G64" s="102"/>
    </row>
    <row r="65" spans="1:7" x14ac:dyDescent="0.25">
      <c r="A65" s="102" t="s">
        <v>89</v>
      </c>
      <c r="B65" s="102" t="s">
        <v>647</v>
      </c>
      <c r="C65" s="102" t="s">
        <v>89</v>
      </c>
      <c r="D65" s="102"/>
      <c r="E65" s="102"/>
      <c r="F65" s="102"/>
      <c r="G65" s="102"/>
    </row>
    <row r="66" spans="1:7" x14ac:dyDescent="0.25">
      <c r="A66" s="102" t="s">
        <v>90</v>
      </c>
      <c r="B66" s="102" t="s">
        <v>647</v>
      </c>
      <c r="C66" s="102" t="s">
        <v>90</v>
      </c>
      <c r="D66" s="102"/>
      <c r="E66" s="102"/>
      <c r="F66" s="102"/>
      <c r="G66" s="102"/>
    </row>
    <row r="67" spans="1:7" x14ac:dyDescent="0.25">
      <c r="A67" s="102" t="s">
        <v>91</v>
      </c>
      <c r="B67" s="102" t="s">
        <v>647</v>
      </c>
      <c r="C67" s="102" t="s">
        <v>91</v>
      </c>
      <c r="D67" s="102"/>
      <c r="E67" s="102"/>
      <c r="F67" s="102"/>
      <c r="G67" s="102"/>
    </row>
    <row r="68" spans="1:7" x14ac:dyDescent="0.25">
      <c r="A68" s="102" t="s">
        <v>92</v>
      </c>
      <c r="B68" s="102" t="s">
        <v>647</v>
      </c>
      <c r="C68" s="102" t="s">
        <v>92</v>
      </c>
      <c r="D68" s="102"/>
      <c r="E68" s="102"/>
      <c r="F68" s="102"/>
      <c r="G68" s="102"/>
    </row>
    <row r="69" spans="1:7" x14ac:dyDescent="0.25">
      <c r="A69" s="102" t="s">
        <v>93</v>
      </c>
      <c r="B69" s="102" t="s">
        <v>647</v>
      </c>
      <c r="C69" s="102" t="s">
        <v>93</v>
      </c>
      <c r="D69" s="102"/>
      <c r="E69" s="102"/>
      <c r="F69" s="102"/>
      <c r="G69" s="102"/>
    </row>
    <row r="70" spans="1:7" x14ac:dyDescent="0.25">
      <c r="A70" s="102" t="s">
        <v>94</v>
      </c>
      <c r="B70" s="102" t="s">
        <v>647</v>
      </c>
      <c r="C70" s="102" t="s">
        <v>94</v>
      </c>
      <c r="D70" s="102"/>
      <c r="E70" s="102"/>
      <c r="F70" s="102"/>
      <c r="G70" s="102"/>
    </row>
    <row r="71" spans="1:7" x14ac:dyDescent="0.25">
      <c r="A71" s="102" t="s">
        <v>95</v>
      </c>
      <c r="B71" s="102" t="s">
        <v>647</v>
      </c>
      <c r="C71" s="102" t="s">
        <v>95</v>
      </c>
      <c r="D71" s="102"/>
      <c r="E71" s="102"/>
      <c r="F71" s="102"/>
      <c r="G71" s="102"/>
    </row>
    <row r="72" spans="1:7" x14ac:dyDescent="0.25">
      <c r="A72" s="102" t="s">
        <v>96</v>
      </c>
      <c r="B72" s="102" t="s">
        <v>647</v>
      </c>
      <c r="C72" s="102" t="s">
        <v>96</v>
      </c>
      <c r="D72" s="102"/>
      <c r="E72" s="102"/>
      <c r="F72" s="102"/>
      <c r="G72" s="102"/>
    </row>
    <row r="73" spans="1:7" x14ac:dyDescent="0.25">
      <c r="A73" s="102" t="s">
        <v>97</v>
      </c>
      <c r="B73" s="102" t="s">
        <v>647</v>
      </c>
      <c r="C73" s="102" t="s">
        <v>97</v>
      </c>
      <c r="D73" s="102"/>
      <c r="E73" s="102"/>
      <c r="F73" s="102"/>
      <c r="G73" s="102"/>
    </row>
    <row r="74" spans="1:7" x14ac:dyDescent="0.25">
      <c r="A74" s="102" t="s">
        <v>98</v>
      </c>
      <c r="B74" s="102" t="s">
        <v>647</v>
      </c>
      <c r="C74" s="102" t="s">
        <v>98</v>
      </c>
      <c r="D74" s="102"/>
      <c r="E74" s="102"/>
      <c r="F74" s="102"/>
      <c r="G74" s="102"/>
    </row>
    <row r="75" spans="1:7" x14ac:dyDescent="0.25">
      <c r="A75" s="102" t="s">
        <v>99</v>
      </c>
      <c r="B75" s="102" t="s">
        <v>647</v>
      </c>
      <c r="C75" s="102" t="s">
        <v>99</v>
      </c>
      <c r="D75" s="102"/>
      <c r="E75" s="102"/>
      <c r="F75" s="102"/>
      <c r="G75" s="102"/>
    </row>
    <row r="76" spans="1:7" x14ac:dyDescent="0.25">
      <c r="A76" s="102" t="s">
        <v>144</v>
      </c>
      <c r="B76" s="102" t="s">
        <v>647</v>
      </c>
      <c r="C76" s="102" t="s">
        <v>144</v>
      </c>
      <c r="D76" s="102"/>
      <c r="E76" s="102"/>
      <c r="F76" s="102"/>
      <c r="G76" s="102"/>
    </row>
    <row r="77" spans="1:7" x14ac:dyDescent="0.25">
      <c r="A77" s="102" t="s">
        <v>100</v>
      </c>
      <c r="B77" s="102" t="s">
        <v>647</v>
      </c>
      <c r="C77" s="102" t="s">
        <v>100</v>
      </c>
      <c r="D77" s="102"/>
      <c r="E77" s="102"/>
      <c r="F77" s="102"/>
      <c r="G77" s="102"/>
    </row>
    <row r="78" spans="1:7" x14ac:dyDescent="0.25">
      <c r="A78" s="102" t="s">
        <v>101</v>
      </c>
      <c r="B78" s="102" t="s">
        <v>647</v>
      </c>
      <c r="C78" s="102" t="s">
        <v>101</v>
      </c>
      <c r="D78" s="102"/>
      <c r="E78" s="102"/>
      <c r="F78" s="102"/>
      <c r="G78" s="102"/>
    </row>
    <row r="79" spans="1:7" x14ac:dyDescent="0.25">
      <c r="A79" s="102" t="s">
        <v>102</v>
      </c>
      <c r="B79" s="102" t="s">
        <v>647</v>
      </c>
      <c r="C79" s="102" t="s">
        <v>102</v>
      </c>
      <c r="D79" s="102"/>
      <c r="E79" s="102"/>
      <c r="F79" s="102"/>
      <c r="G79" s="102"/>
    </row>
    <row r="80" spans="1:7" x14ac:dyDescent="0.25">
      <c r="A80" s="102" t="s">
        <v>103</v>
      </c>
      <c r="B80" s="102" t="s">
        <v>647</v>
      </c>
      <c r="C80" s="102" t="s">
        <v>103</v>
      </c>
      <c r="D80" s="102"/>
      <c r="E80" s="102"/>
      <c r="F80" s="102"/>
      <c r="G80" s="102"/>
    </row>
    <row r="81" spans="1:7" x14ac:dyDescent="0.25">
      <c r="A81" s="102" t="s">
        <v>104</v>
      </c>
      <c r="B81" s="102" t="s">
        <v>647</v>
      </c>
      <c r="C81" s="102" t="s">
        <v>104</v>
      </c>
      <c r="D81" s="102"/>
      <c r="E81" s="102"/>
      <c r="F81" s="102"/>
      <c r="G81" s="102"/>
    </row>
    <row r="82" spans="1:7" x14ac:dyDescent="0.25">
      <c r="A82" s="102" t="s">
        <v>105</v>
      </c>
      <c r="B82" s="102" t="s">
        <v>647</v>
      </c>
      <c r="C82" s="102" t="s">
        <v>105</v>
      </c>
      <c r="D82" s="102"/>
      <c r="E82" s="102"/>
      <c r="F82" s="102"/>
      <c r="G82" s="102"/>
    </row>
    <row r="83" spans="1:7" x14ac:dyDescent="0.25">
      <c r="A83" s="102" t="s">
        <v>106</v>
      </c>
      <c r="B83" s="102" t="s">
        <v>647</v>
      </c>
      <c r="C83" s="102" t="s">
        <v>106</v>
      </c>
      <c r="D83" s="102"/>
      <c r="E83" s="102"/>
      <c r="F83" s="102"/>
      <c r="G83" s="102"/>
    </row>
    <row r="84" spans="1:7" x14ac:dyDescent="0.25">
      <c r="A84" s="102" t="s">
        <v>436</v>
      </c>
      <c r="B84" s="102" t="s">
        <v>647</v>
      </c>
      <c r="C84" s="102" t="s">
        <v>436</v>
      </c>
      <c r="D84" s="102"/>
      <c r="E84" s="102"/>
      <c r="F84" s="102"/>
      <c r="G84" s="102"/>
    </row>
    <row r="85" spans="1:7" x14ac:dyDescent="0.25">
      <c r="A85" s="102" t="s">
        <v>107</v>
      </c>
      <c r="B85" s="102" t="s">
        <v>647</v>
      </c>
      <c r="C85" s="102" t="s">
        <v>107</v>
      </c>
      <c r="D85" s="102"/>
      <c r="E85" s="102"/>
      <c r="F85" s="102"/>
      <c r="G85" s="102"/>
    </row>
    <row r="86" spans="1:7" x14ac:dyDescent="0.25">
      <c r="A86" s="102" t="s">
        <v>108</v>
      </c>
      <c r="B86" s="102" t="s">
        <v>647</v>
      </c>
      <c r="C86" s="102" t="s">
        <v>108</v>
      </c>
      <c r="D86" s="102"/>
      <c r="E86" s="102"/>
      <c r="F86" s="102"/>
      <c r="G86" s="102"/>
    </row>
    <row r="87" spans="1:7" x14ac:dyDescent="0.25">
      <c r="A87" s="102" t="s">
        <v>109</v>
      </c>
      <c r="B87" s="102" t="s">
        <v>647</v>
      </c>
      <c r="C87" s="102" t="s">
        <v>109</v>
      </c>
      <c r="D87" s="102"/>
      <c r="E87" s="102"/>
      <c r="F87" s="102"/>
      <c r="G87" s="102"/>
    </row>
    <row r="88" spans="1:7" x14ac:dyDescent="0.25">
      <c r="A88" s="102" t="s">
        <v>437</v>
      </c>
      <c r="B88" s="102" t="s">
        <v>647</v>
      </c>
      <c r="C88" s="102" t="s">
        <v>437</v>
      </c>
      <c r="D88" s="102"/>
      <c r="E88" s="102"/>
      <c r="F88" s="102"/>
      <c r="G88" s="102"/>
    </row>
    <row r="89" spans="1:7" x14ac:dyDescent="0.25">
      <c r="A89" s="102" t="s">
        <v>110</v>
      </c>
      <c r="B89" s="102" t="s">
        <v>647</v>
      </c>
      <c r="C89" s="102" t="s">
        <v>110</v>
      </c>
      <c r="D89" s="102"/>
      <c r="E89" s="102"/>
      <c r="F89" s="102"/>
      <c r="G89" s="102"/>
    </row>
    <row r="90" spans="1:7" x14ac:dyDescent="0.25">
      <c r="A90" s="102" t="s">
        <v>438</v>
      </c>
      <c r="B90" s="102" t="s">
        <v>647</v>
      </c>
      <c r="C90" s="102" t="s">
        <v>438</v>
      </c>
      <c r="D90" s="102"/>
      <c r="E90" s="102"/>
      <c r="F90" s="102"/>
      <c r="G90" s="102"/>
    </row>
    <row r="91" spans="1:7" x14ac:dyDescent="0.25">
      <c r="A91" s="102" t="s">
        <v>439</v>
      </c>
      <c r="B91" s="102" t="s">
        <v>647</v>
      </c>
      <c r="C91" s="102" t="s">
        <v>439</v>
      </c>
      <c r="D91" s="102"/>
      <c r="E91" s="102"/>
      <c r="F91" s="102"/>
      <c r="G91" s="102"/>
    </row>
    <row r="92" spans="1:7" x14ac:dyDescent="0.25">
      <c r="A92" s="102" t="s">
        <v>111</v>
      </c>
      <c r="B92" s="102" t="s">
        <v>647</v>
      </c>
      <c r="C92" s="102" t="s">
        <v>111</v>
      </c>
      <c r="D92" s="102"/>
      <c r="E92" s="102"/>
      <c r="F92" s="102"/>
      <c r="G92" s="102"/>
    </row>
    <row r="93" spans="1:7" x14ac:dyDescent="0.25">
      <c r="A93" s="102" t="s">
        <v>26</v>
      </c>
      <c r="B93" s="102"/>
      <c r="C93" s="102" t="s">
        <v>612</v>
      </c>
      <c r="D93" s="102"/>
      <c r="E93" s="102"/>
      <c r="F93" s="102"/>
      <c r="G93" s="102"/>
    </row>
    <row r="94" spans="1:7" x14ac:dyDescent="0.25">
      <c r="A94" s="102" t="s">
        <v>35</v>
      </c>
      <c r="B94" s="102"/>
      <c r="C94" s="102" t="s">
        <v>613</v>
      </c>
      <c r="D94" s="102" t="s">
        <v>614</v>
      </c>
      <c r="E94" s="102"/>
      <c r="F94" s="102"/>
      <c r="G94" s="102"/>
    </row>
    <row r="95" spans="1:7" x14ac:dyDescent="0.25">
      <c r="A95" s="102" t="s">
        <v>37</v>
      </c>
      <c r="B95" s="102"/>
      <c r="C95" s="102" t="s">
        <v>615</v>
      </c>
      <c r="D95" s="102" t="s">
        <v>613</v>
      </c>
      <c r="E95" s="102"/>
      <c r="F95" s="102"/>
      <c r="G95" s="102"/>
    </row>
    <row r="96" spans="1:7" x14ac:dyDescent="0.25">
      <c r="A96" s="102" t="s">
        <v>27</v>
      </c>
      <c r="B96" s="102"/>
      <c r="C96" s="102" t="s">
        <v>616</v>
      </c>
      <c r="D96" s="102" t="s">
        <v>617</v>
      </c>
      <c r="E96" s="102"/>
      <c r="F96" s="102"/>
      <c r="G96" s="102"/>
    </row>
    <row r="97" spans="1:7" x14ac:dyDescent="0.25">
      <c r="A97" s="102" t="s">
        <v>29</v>
      </c>
      <c r="B97" s="102"/>
      <c r="C97" s="102" t="s">
        <v>618</v>
      </c>
      <c r="D97" s="102"/>
      <c r="E97" s="102"/>
      <c r="F97" s="102"/>
      <c r="G97" s="102"/>
    </row>
    <row r="98" spans="1:7" x14ac:dyDescent="0.25">
      <c r="A98" s="93" t="s">
        <v>440</v>
      </c>
      <c r="B98" s="93" t="s">
        <v>647</v>
      </c>
      <c r="C98" s="93" t="s">
        <v>440</v>
      </c>
      <c r="D98" s="93"/>
      <c r="E98" s="93"/>
      <c r="F98" s="93"/>
      <c r="G98" s="93"/>
    </row>
    <row r="99" spans="1:7" x14ac:dyDescent="0.25">
      <c r="A99" s="102" t="s">
        <v>31</v>
      </c>
      <c r="B99" s="102" t="s">
        <v>595</v>
      </c>
      <c r="C99" s="102" t="s">
        <v>595</v>
      </c>
      <c r="D99" s="102"/>
      <c r="E99" s="102"/>
      <c r="F99" s="102"/>
      <c r="G99" s="102"/>
    </row>
    <row r="100" spans="1:7" x14ac:dyDescent="0.25">
      <c r="A100" s="102" t="s">
        <v>40</v>
      </c>
      <c r="B100" s="102" t="s">
        <v>595</v>
      </c>
      <c r="C100" s="102" t="s">
        <v>595</v>
      </c>
      <c r="D100" s="102"/>
      <c r="E100" s="102"/>
      <c r="F100" s="102"/>
      <c r="G100" s="102"/>
    </row>
    <row r="101" spans="1:7" x14ac:dyDescent="0.25">
      <c r="A101" s="102" t="s">
        <v>42</v>
      </c>
      <c r="B101" s="102" t="s">
        <v>595</v>
      </c>
      <c r="C101" s="102" t="s">
        <v>595</v>
      </c>
      <c r="D101" s="102"/>
      <c r="E101" s="102"/>
      <c r="F101" s="102"/>
      <c r="G101" s="102"/>
    </row>
    <row r="102" spans="1:7" x14ac:dyDescent="0.25">
      <c r="A102" s="102" t="s">
        <v>33</v>
      </c>
      <c r="B102" s="102" t="s">
        <v>595</v>
      </c>
      <c r="C102" s="102" t="s">
        <v>595</v>
      </c>
      <c r="D102" s="102"/>
      <c r="E102" s="102"/>
      <c r="F102" s="102"/>
      <c r="G102" s="102"/>
    </row>
    <row r="103" spans="1:7" x14ac:dyDescent="0.25">
      <c r="A103" s="102" t="s">
        <v>36</v>
      </c>
      <c r="B103" s="102" t="s">
        <v>595</v>
      </c>
      <c r="C103" s="102" t="s">
        <v>595</v>
      </c>
      <c r="D103" s="102"/>
      <c r="E103" s="102"/>
      <c r="F103" s="102"/>
      <c r="G103" s="102"/>
    </row>
    <row r="104" spans="1:7" x14ac:dyDescent="0.25">
      <c r="A104" s="102" t="s">
        <v>584</v>
      </c>
      <c r="B104" s="102" t="s">
        <v>647</v>
      </c>
      <c r="C104" s="102" t="s">
        <v>584</v>
      </c>
      <c r="D104" s="102"/>
      <c r="E104" s="102"/>
      <c r="F104" s="102"/>
      <c r="G104" s="102"/>
    </row>
    <row r="105" spans="1:7" x14ac:dyDescent="0.25">
      <c r="A105" s="102" t="s">
        <v>112</v>
      </c>
      <c r="B105" s="102" t="s">
        <v>647</v>
      </c>
      <c r="C105" s="102" t="s">
        <v>112</v>
      </c>
      <c r="D105" s="102"/>
      <c r="E105" s="102"/>
      <c r="F105" s="102"/>
      <c r="G105" s="102"/>
    </row>
    <row r="106" spans="1:7" x14ac:dyDescent="0.25">
      <c r="A106" s="102" t="s">
        <v>113</v>
      </c>
      <c r="B106" s="102" t="s">
        <v>647</v>
      </c>
      <c r="C106" s="102" t="s">
        <v>113</v>
      </c>
      <c r="D106" s="102"/>
      <c r="E106" s="102"/>
      <c r="F106" s="102"/>
      <c r="G106" s="102"/>
    </row>
    <row r="107" spans="1:7" x14ac:dyDescent="0.25">
      <c r="A107" s="102" t="s">
        <v>44</v>
      </c>
      <c r="B107" s="102"/>
      <c r="C107" s="102" t="s">
        <v>619</v>
      </c>
      <c r="D107" s="102" t="s">
        <v>621</v>
      </c>
      <c r="E107" s="102"/>
      <c r="F107" s="102"/>
      <c r="G107" s="102"/>
    </row>
    <row r="108" spans="1:7" x14ac:dyDescent="0.25">
      <c r="A108" s="102" t="s">
        <v>47</v>
      </c>
      <c r="B108" s="102"/>
      <c r="C108" s="102" t="s">
        <v>619</v>
      </c>
      <c r="D108" s="102" t="s">
        <v>622</v>
      </c>
      <c r="E108" s="102"/>
      <c r="F108" s="102"/>
      <c r="G108" s="102"/>
    </row>
    <row r="109" spans="1:7" x14ac:dyDescent="0.25">
      <c r="A109" s="102" t="s">
        <v>38</v>
      </c>
      <c r="B109" s="102"/>
      <c r="C109" s="102" t="s">
        <v>620</v>
      </c>
      <c r="D109" s="102" t="s">
        <v>623</v>
      </c>
      <c r="E109" s="102"/>
      <c r="F109" s="102"/>
      <c r="G109" s="102"/>
    </row>
    <row r="110" spans="1:7" x14ac:dyDescent="0.25">
      <c r="A110" s="102" t="s">
        <v>39</v>
      </c>
      <c r="B110" s="102"/>
      <c r="C110" s="102" t="s">
        <v>620</v>
      </c>
      <c r="D110" s="102" t="s">
        <v>624</v>
      </c>
      <c r="E110" s="102"/>
      <c r="F110" s="102"/>
      <c r="G110" s="102"/>
    </row>
    <row r="111" spans="1:7" x14ac:dyDescent="0.25">
      <c r="A111" s="102" t="s">
        <v>114</v>
      </c>
      <c r="B111" s="102" t="s">
        <v>595</v>
      </c>
      <c r="C111" s="102" t="s">
        <v>595</v>
      </c>
      <c r="D111" s="102"/>
      <c r="E111" s="102"/>
      <c r="F111" s="102"/>
      <c r="G111" s="102"/>
    </row>
    <row r="112" spans="1:7" x14ac:dyDescent="0.25">
      <c r="A112" s="102" t="s">
        <v>115</v>
      </c>
      <c r="B112" s="102" t="s">
        <v>595</v>
      </c>
      <c r="C112" s="102" t="s">
        <v>595</v>
      </c>
      <c r="D112" s="102"/>
      <c r="E112" s="102"/>
      <c r="F112" s="102"/>
      <c r="G112" s="102"/>
    </row>
    <row r="113" spans="1:7" x14ac:dyDescent="0.25">
      <c r="A113" s="102" t="s">
        <v>116</v>
      </c>
      <c r="B113" s="102" t="s">
        <v>595</v>
      </c>
      <c r="C113" s="102" t="s">
        <v>595</v>
      </c>
      <c r="D113" s="102"/>
      <c r="E113" s="102"/>
      <c r="F113" s="102"/>
      <c r="G113" s="102"/>
    </row>
    <row r="114" spans="1:7" x14ac:dyDescent="0.25">
      <c r="A114" s="102" t="s">
        <v>117</v>
      </c>
      <c r="B114" s="102" t="s">
        <v>595</v>
      </c>
      <c r="C114" s="102" t="s">
        <v>595</v>
      </c>
      <c r="D114" s="102"/>
      <c r="E114" s="102"/>
      <c r="F114" s="102"/>
      <c r="G114" s="102"/>
    </row>
    <row r="115" spans="1:7" x14ac:dyDescent="0.25">
      <c r="A115" s="102" t="s">
        <v>49</v>
      </c>
      <c r="B115" s="102" t="s">
        <v>595</v>
      </c>
      <c r="C115" s="102" t="s">
        <v>595</v>
      </c>
      <c r="D115" s="102"/>
      <c r="E115" s="102"/>
      <c r="F115" s="102"/>
      <c r="G115" s="102"/>
    </row>
    <row r="116" spans="1:7" x14ac:dyDescent="0.25">
      <c r="A116" s="102" t="s">
        <v>52</v>
      </c>
      <c r="B116" s="102" t="s">
        <v>595</v>
      </c>
      <c r="C116" s="102" t="s">
        <v>595</v>
      </c>
      <c r="D116" s="102"/>
      <c r="E116" s="102"/>
      <c r="F116" s="102"/>
      <c r="G116" s="102"/>
    </row>
    <row r="117" spans="1:7" x14ac:dyDescent="0.25">
      <c r="A117" s="102" t="s">
        <v>41</v>
      </c>
      <c r="B117" s="102" t="s">
        <v>595</v>
      </c>
      <c r="C117" s="102" t="s">
        <v>595</v>
      </c>
      <c r="D117" s="102"/>
      <c r="E117" s="102"/>
      <c r="F117" s="102"/>
      <c r="G117" s="102"/>
    </row>
    <row r="118" spans="1:7" x14ac:dyDescent="0.25">
      <c r="A118" s="102" t="s">
        <v>43</v>
      </c>
      <c r="B118" s="102" t="s">
        <v>595</v>
      </c>
      <c r="C118" s="102" t="s">
        <v>595</v>
      </c>
      <c r="D118" s="102"/>
      <c r="E118" s="102"/>
      <c r="F118" s="102"/>
      <c r="G118" s="102"/>
    </row>
    <row r="119" spans="1:7" x14ac:dyDescent="0.25">
      <c r="A119" s="114" t="s">
        <v>420</v>
      </c>
      <c r="B119" s="114" t="s">
        <v>647</v>
      </c>
      <c r="C119" s="114" t="s">
        <v>420</v>
      </c>
      <c r="D119" s="114"/>
      <c r="E119" s="114"/>
      <c r="F119" s="114"/>
      <c r="G119" s="114"/>
    </row>
    <row r="120" spans="1:7" x14ac:dyDescent="0.25">
      <c r="A120" s="114" t="s">
        <v>417</v>
      </c>
      <c r="B120" s="114" t="s">
        <v>647</v>
      </c>
      <c r="C120" s="114" t="s">
        <v>417</v>
      </c>
      <c r="D120" s="114"/>
      <c r="E120" s="114"/>
      <c r="F120" s="114"/>
      <c r="G120" s="114"/>
    </row>
    <row r="121" spans="1:7" x14ac:dyDescent="0.25">
      <c r="A121" s="93" t="s">
        <v>424</v>
      </c>
      <c r="B121" s="93" t="s">
        <v>647</v>
      </c>
      <c r="C121" s="93" t="s">
        <v>424</v>
      </c>
      <c r="D121" s="93"/>
      <c r="E121" s="93"/>
      <c r="F121" s="93"/>
      <c r="G121" s="93"/>
    </row>
    <row r="122" spans="1:7" x14ac:dyDescent="0.25">
      <c r="A122" s="114" t="s">
        <v>441</v>
      </c>
      <c r="B122" s="114" t="s">
        <v>647</v>
      </c>
      <c r="C122" s="114" t="s">
        <v>441</v>
      </c>
      <c r="D122" s="114"/>
      <c r="E122" s="114"/>
      <c r="F122" s="114"/>
      <c r="G122" s="114"/>
    </row>
    <row r="123" spans="1:7" x14ac:dyDescent="0.25">
      <c r="A123" s="114" t="s">
        <v>419</v>
      </c>
      <c r="B123" s="114" t="s">
        <v>647</v>
      </c>
      <c r="C123" s="114" t="s">
        <v>419</v>
      </c>
      <c r="D123" s="114"/>
      <c r="E123" s="114"/>
      <c r="F123" s="114"/>
      <c r="G123" s="114"/>
    </row>
    <row r="124" spans="1:7" x14ac:dyDescent="0.25">
      <c r="A124" s="114" t="s">
        <v>421</v>
      </c>
      <c r="B124" s="114" t="s">
        <v>647</v>
      </c>
      <c r="C124" s="114" t="s">
        <v>421</v>
      </c>
      <c r="D124" s="114"/>
      <c r="E124" s="114"/>
      <c r="F124" s="114"/>
      <c r="G124" s="114"/>
    </row>
    <row r="125" spans="1:7" x14ac:dyDescent="0.25">
      <c r="A125" s="114" t="s">
        <v>418</v>
      </c>
      <c r="B125" s="114" t="s">
        <v>647</v>
      </c>
      <c r="C125" s="114" t="s">
        <v>418</v>
      </c>
      <c r="D125" s="114"/>
      <c r="E125" s="114"/>
      <c r="F125" s="114"/>
      <c r="G125" s="114"/>
    </row>
    <row r="126" spans="1:7" x14ac:dyDescent="0.25">
      <c r="A126" s="114" t="s">
        <v>422</v>
      </c>
      <c r="B126" s="114" t="s">
        <v>647</v>
      </c>
      <c r="C126" s="114" t="s">
        <v>422</v>
      </c>
      <c r="D126" s="114"/>
      <c r="E126" s="114"/>
      <c r="F126" s="114"/>
      <c r="G126" s="114"/>
    </row>
    <row r="127" spans="1:7" x14ac:dyDescent="0.25">
      <c r="A127" s="114" t="s">
        <v>423</v>
      </c>
      <c r="B127" s="114" t="s">
        <v>647</v>
      </c>
      <c r="C127" s="114" t="s">
        <v>423</v>
      </c>
      <c r="D127" s="114"/>
      <c r="E127" s="114"/>
      <c r="F127" s="114"/>
      <c r="G127" s="114"/>
    </row>
    <row r="128" spans="1:7" x14ac:dyDescent="0.25">
      <c r="A128" s="93" t="s">
        <v>426</v>
      </c>
      <c r="B128" s="93" t="s">
        <v>647</v>
      </c>
      <c r="C128" s="93" t="s">
        <v>426</v>
      </c>
      <c r="D128" s="93"/>
      <c r="E128" s="93"/>
      <c r="F128" s="93"/>
      <c r="G128" s="93"/>
    </row>
    <row r="129" spans="1:7" x14ac:dyDescent="0.25">
      <c r="A129" s="93" t="s">
        <v>425</v>
      </c>
      <c r="B129" s="93" t="s">
        <v>647</v>
      </c>
      <c r="C129" s="93" t="s">
        <v>425</v>
      </c>
      <c r="D129" s="93"/>
      <c r="E129" s="93"/>
      <c r="F129" s="93"/>
      <c r="G129" s="93"/>
    </row>
    <row r="130" spans="1:7" x14ac:dyDescent="0.25">
      <c r="A130" s="114" t="s">
        <v>442</v>
      </c>
      <c r="B130" s="114" t="s">
        <v>647</v>
      </c>
      <c r="C130" s="114" t="s">
        <v>442</v>
      </c>
      <c r="D130" s="114"/>
      <c r="E130" s="114"/>
      <c r="F130" s="114"/>
      <c r="G130" s="114"/>
    </row>
    <row r="131" spans="1:7" x14ac:dyDescent="0.25">
      <c r="A131" s="93" t="s">
        <v>443</v>
      </c>
      <c r="B131" s="93" t="s">
        <v>647</v>
      </c>
      <c r="C131" s="93" t="s">
        <v>443</v>
      </c>
      <c r="D131" s="93"/>
      <c r="E131" s="93"/>
      <c r="F131" s="93"/>
      <c r="G131" s="93"/>
    </row>
    <row r="132" spans="1:7" x14ac:dyDescent="0.25">
      <c r="A132" s="93" t="s">
        <v>444</v>
      </c>
      <c r="B132" s="93" t="s">
        <v>647</v>
      </c>
      <c r="C132" s="93" t="s">
        <v>444</v>
      </c>
      <c r="D132" s="93"/>
      <c r="E132" s="93"/>
      <c r="F132" s="93"/>
      <c r="G132" s="93"/>
    </row>
    <row r="133" spans="1:7" x14ac:dyDescent="0.25">
      <c r="A133" s="102" t="s">
        <v>55</v>
      </c>
      <c r="B133" s="102" t="s">
        <v>647</v>
      </c>
      <c r="C133" s="102" t="s">
        <v>55</v>
      </c>
      <c r="D133" s="102"/>
      <c r="E133" s="102"/>
      <c r="F133" s="102"/>
      <c r="G133" s="102"/>
    </row>
    <row r="134" spans="1:7" x14ac:dyDescent="0.25">
      <c r="A134" s="93" t="s">
        <v>445</v>
      </c>
      <c r="B134" s="93" t="s">
        <v>647</v>
      </c>
      <c r="C134" s="93" t="s">
        <v>445</v>
      </c>
      <c r="D134" s="93"/>
      <c r="E134" s="93"/>
      <c r="F134" s="93"/>
      <c r="G134" s="93"/>
    </row>
    <row r="135" spans="1:7" x14ac:dyDescent="0.25">
      <c r="A135" s="93" t="s">
        <v>446</v>
      </c>
      <c r="B135" s="93" t="s">
        <v>647</v>
      </c>
      <c r="C135" s="93" t="s">
        <v>446</v>
      </c>
      <c r="D135" s="93"/>
      <c r="E135" s="93"/>
      <c r="F135" s="93"/>
      <c r="G135" s="93"/>
    </row>
    <row r="136" spans="1:7" x14ac:dyDescent="0.25">
      <c r="A136" s="93" t="s">
        <v>408</v>
      </c>
      <c r="B136" s="93" t="s">
        <v>647</v>
      </c>
      <c r="C136" s="93" t="s">
        <v>408</v>
      </c>
      <c r="D136" s="93"/>
      <c r="E136" s="93"/>
      <c r="F136" s="93"/>
      <c r="G136" s="93"/>
    </row>
    <row r="137" spans="1:7" x14ac:dyDescent="0.25">
      <c r="A137" s="102" t="s">
        <v>409</v>
      </c>
      <c r="B137" s="102" t="s">
        <v>647</v>
      </c>
      <c r="C137" s="102" t="s">
        <v>409</v>
      </c>
      <c r="D137" s="102"/>
      <c r="E137" s="102"/>
      <c r="F137" s="102"/>
      <c r="G137" s="102"/>
    </row>
    <row r="138" spans="1:7" x14ac:dyDescent="0.25">
      <c r="A138" s="102" t="s">
        <v>45</v>
      </c>
      <c r="B138" s="102" t="s">
        <v>647</v>
      </c>
      <c r="C138" s="102" t="s">
        <v>45</v>
      </c>
      <c r="D138" s="102"/>
      <c r="E138" s="102"/>
      <c r="F138" s="102"/>
      <c r="G138" s="102"/>
    </row>
    <row r="139" spans="1:7" x14ac:dyDescent="0.25">
      <c r="A139" s="102" t="s">
        <v>118</v>
      </c>
      <c r="B139" s="102" t="s">
        <v>647</v>
      </c>
      <c r="C139" s="102" t="s">
        <v>118</v>
      </c>
      <c r="D139" s="102"/>
      <c r="E139" s="102"/>
      <c r="F139" s="102"/>
      <c r="G139" s="102"/>
    </row>
    <row r="140" spans="1:7" x14ac:dyDescent="0.25">
      <c r="A140" s="102" t="s">
        <v>119</v>
      </c>
      <c r="B140" s="102" t="s">
        <v>647</v>
      </c>
      <c r="C140" s="102" t="s">
        <v>119</v>
      </c>
      <c r="D140" s="102"/>
      <c r="E140" s="102"/>
      <c r="F140" s="102"/>
      <c r="G140" s="102"/>
    </row>
    <row r="141" spans="1:7" x14ac:dyDescent="0.25">
      <c r="A141" s="102" t="s">
        <v>120</v>
      </c>
      <c r="B141" s="102" t="s">
        <v>647</v>
      </c>
      <c r="C141" s="102" t="s">
        <v>120</v>
      </c>
      <c r="D141" s="102"/>
      <c r="E141" s="102"/>
      <c r="F141" s="102"/>
      <c r="G141" s="102"/>
    </row>
    <row r="142" spans="1:7" x14ac:dyDescent="0.25">
      <c r="A142" s="102" t="s">
        <v>121</v>
      </c>
      <c r="B142" s="102" t="s">
        <v>647</v>
      </c>
      <c r="C142" s="102" t="s">
        <v>121</v>
      </c>
      <c r="D142" s="102"/>
      <c r="E142" s="102"/>
      <c r="F142" s="102"/>
      <c r="G142" s="102"/>
    </row>
    <row r="143" spans="1:7" x14ac:dyDescent="0.25">
      <c r="A143" s="102" t="s">
        <v>122</v>
      </c>
      <c r="B143" s="102" t="s">
        <v>647</v>
      </c>
      <c r="C143" s="102" t="s">
        <v>122</v>
      </c>
      <c r="D143" s="102"/>
      <c r="E143" s="102"/>
      <c r="F143" s="102"/>
      <c r="G143" s="102"/>
    </row>
    <row r="144" spans="1:7" x14ac:dyDescent="0.25">
      <c r="A144" s="102" t="s">
        <v>46</v>
      </c>
      <c r="B144" s="102" t="s">
        <v>646</v>
      </c>
      <c r="C144" s="102" t="s">
        <v>626</v>
      </c>
      <c r="D144" s="102"/>
      <c r="E144" s="102"/>
      <c r="F144" s="102"/>
      <c r="G144" s="102"/>
    </row>
    <row r="145" spans="1:7" x14ac:dyDescent="0.25">
      <c r="A145" s="102" t="s">
        <v>59</v>
      </c>
      <c r="B145" s="102" t="s">
        <v>595</v>
      </c>
      <c r="C145" s="102" t="s">
        <v>595</v>
      </c>
      <c r="D145" s="102"/>
      <c r="E145" s="102"/>
      <c r="F145" s="102"/>
      <c r="G145" s="102"/>
    </row>
    <row r="146" spans="1:7" x14ac:dyDescent="0.25">
      <c r="A146" s="102" t="s">
        <v>62</v>
      </c>
      <c r="B146" s="102" t="s">
        <v>595</v>
      </c>
      <c r="C146" s="102" t="s">
        <v>595</v>
      </c>
      <c r="D146" s="102"/>
      <c r="E146" s="102"/>
      <c r="F146" s="102"/>
      <c r="G146" s="102"/>
    </row>
    <row r="147" spans="1:7" x14ac:dyDescent="0.25">
      <c r="A147" s="102" t="s">
        <v>48</v>
      </c>
      <c r="B147" s="102" t="s">
        <v>595</v>
      </c>
      <c r="C147" s="102" t="s">
        <v>595</v>
      </c>
      <c r="D147" s="102"/>
      <c r="E147" s="102"/>
      <c r="F147" s="102"/>
      <c r="G147" s="102"/>
    </row>
    <row r="148" spans="1:7" x14ac:dyDescent="0.25">
      <c r="A148" s="102" t="s">
        <v>50</v>
      </c>
      <c r="B148" s="102"/>
      <c r="C148" s="102" t="s">
        <v>627</v>
      </c>
      <c r="D148" s="102" t="s">
        <v>628</v>
      </c>
      <c r="E148" s="102" t="s">
        <v>629</v>
      </c>
      <c r="F148" s="102"/>
      <c r="G148" s="102"/>
    </row>
    <row r="149" spans="1:7" x14ac:dyDescent="0.25">
      <c r="A149" s="102" t="s">
        <v>123</v>
      </c>
      <c r="B149" s="102" t="s">
        <v>646</v>
      </c>
      <c r="C149" s="102" t="s">
        <v>630</v>
      </c>
      <c r="D149" s="102"/>
      <c r="E149" s="102"/>
      <c r="F149" s="102"/>
      <c r="G149" s="102"/>
    </row>
    <row r="150" spans="1:7" x14ac:dyDescent="0.25">
      <c r="A150" s="102" t="s">
        <v>53</v>
      </c>
      <c r="B150" s="102" t="s">
        <v>647</v>
      </c>
      <c r="C150" s="102" t="s">
        <v>53</v>
      </c>
      <c r="D150" s="102"/>
      <c r="E150" s="102"/>
      <c r="F150" s="102"/>
      <c r="G150" s="102"/>
    </row>
    <row r="151" spans="1:7" x14ac:dyDescent="0.25">
      <c r="A151" s="102" t="s">
        <v>410</v>
      </c>
      <c r="B151" s="102" t="s">
        <v>647</v>
      </c>
      <c r="C151" s="102" t="s">
        <v>410</v>
      </c>
      <c r="D151" s="102"/>
      <c r="E151" s="102"/>
      <c r="F151" s="102"/>
      <c r="G151" s="102"/>
    </row>
    <row r="152" spans="1:7" x14ac:dyDescent="0.25">
      <c r="A152" s="102" t="s">
        <v>56</v>
      </c>
      <c r="B152" s="102" t="s">
        <v>647</v>
      </c>
      <c r="C152" s="102" t="s">
        <v>56</v>
      </c>
      <c r="D152" s="102"/>
      <c r="E152" s="102"/>
      <c r="F152" s="102"/>
      <c r="G152" s="102"/>
    </row>
    <row r="153" spans="1:7" x14ac:dyDescent="0.25">
      <c r="A153" s="93" t="s">
        <v>465</v>
      </c>
      <c r="B153" s="93" t="s">
        <v>647</v>
      </c>
      <c r="C153" s="93" t="s">
        <v>631</v>
      </c>
      <c r="D153" s="93"/>
      <c r="E153" s="93"/>
      <c r="F153" s="93"/>
      <c r="G153" s="93"/>
    </row>
    <row r="154" spans="1:7" x14ac:dyDescent="0.25">
      <c r="A154" s="102" t="s">
        <v>58</v>
      </c>
      <c r="B154" s="102" t="s">
        <v>647</v>
      </c>
      <c r="C154" s="102" t="s">
        <v>58</v>
      </c>
      <c r="D154" s="102"/>
      <c r="E154" s="102"/>
      <c r="F154" s="102"/>
      <c r="G154" s="102"/>
    </row>
    <row r="155" spans="1:7" x14ac:dyDescent="0.25">
      <c r="A155" s="102" t="s">
        <v>67</v>
      </c>
      <c r="B155" s="102" t="s">
        <v>647</v>
      </c>
      <c r="C155" s="102" t="s">
        <v>67</v>
      </c>
      <c r="D155" s="102"/>
      <c r="E155" s="102"/>
      <c r="F155" s="102"/>
      <c r="G155" s="102"/>
    </row>
    <row r="156" spans="1:7" x14ac:dyDescent="0.25">
      <c r="A156" s="102" t="s">
        <v>60</v>
      </c>
      <c r="B156" s="102" t="s">
        <v>647</v>
      </c>
      <c r="C156" s="102" t="s">
        <v>60</v>
      </c>
      <c r="D156" s="102"/>
      <c r="E156" s="102"/>
      <c r="F156" s="102"/>
      <c r="G156" s="102"/>
    </row>
    <row r="157" spans="1:7" x14ac:dyDescent="0.25">
      <c r="A157" s="102" t="s">
        <v>447</v>
      </c>
      <c r="B157" s="102" t="s">
        <v>647</v>
      </c>
      <c r="C157" s="102" t="s">
        <v>447</v>
      </c>
      <c r="D157" s="102"/>
      <c r="E157" s="102"/>
      <c r="F157" s="102"/>
      <c r="G157" s="102"/>
    </row>
    <row r="158" spans="1:7" x14ac:dyDescent="0.25">
      <c r="A158" s="93" t="s">
        <v>576</v>
      </c>
      <c r="B158" s="93" t="s">
        <v>647</v>
      </c>
      <c r="C158" s="93" t="s">
        <v>577</v>
      </c>
      <c r="D158" s="93"/>
      <c r="E158" s="93"/>
      <c r="F158" s="93"/>
      <c r="G158" s="93"/>
    </row>
    <row r="159" spans="1:7" x14ac:dyDescent="0.25">
      <c r="A159" s="93" t="s">
        <v>577</v>
      </c>
      <c r="B159" s="93" t="s">
        <v>647</v>
      </c>
      <c r="C159" s="93" t="s">
        <v>576</v>
      </c>
      <c r="D159" s="93"/>
      <c r="E159" s="93"/>
      <c r="F159" s="93"/>
      <c r="G159" s="93"/>
    </row>
    <row r="160" spans="1:7" x14ac:dyDescent="0.25">
      <c r="A160" s="102" t="s">
        <v>64</v>
      </c>
      <c r="B160" s="102" t="s">
        <v>647</v>
      </c>
      <c r="C160" s="102" t="s">
        <v>64</v>
      </c>
      <c r="D160" s="102"/>
      <c r="E160" s="102"/>
      <c r="F160" s="102"/>
      <c r="G160" s="102"/>
    </row>
    <row r="161" spans="1:7" x14ac:dyDescent="0.25">
      <c r="A161" s="102" t="s">
        <v>69</v>
      </c>
      <c r="B161" s="102" t="s">
        <v>647</v>
      </c>
      <c r="C161" s="102" t="s">
        <v>69</v>
      </c>
      <c r="D161" s="102"/>
      <c r="E161" s="102"/>
      <c r="F161" s="102"/>
      <c r="G161" s="102"/>
    </row>
    <row r="162" spans="1:7" x14ac:dyDescent="0.25">
      <c r="A162" s="102" t="s">
        <v>71</v>
      </c>
      <c r="B162" s="102" t="s">
        <v>647</v>
      </c>
      <c r="C162" s="102" t="s">
        <v>71</v>
      </c>
      <c r="D162" s="102"/>
      <c r="E162" s="102"/>
      <c r="F162" s="102"/>
      <c r="G162" s="102"/>
    </row>
    <row r="163" spans="1:7" x14ac:dyDescent="0.25">
      <c r="A163" s="102" t="s">
        <v>448</v>
      </c>
      <c r="B163" s="102" t="s">
        <v>647</v>
      </c>
      <c r="C163" s="102" t="s">
        <v>448</v>
      </c>
      <c r="D163" s="102"/>
      <c r="E163" s="102"/>
      <c r="F163" s="102"/>
      <c r="G163" s="102"/>
    </row>
    <row r="164" spans="1:7" x14ac:dyDescent="0.25">
      <c r="A164" s="93" t="s">
        <v>464</v>
      </c>
      <c r="B164" s="93" t="s">
        <v>647</v>
      </c>
      <c r="C164" s="93" t="s">
        <v>464</v>
      </c>
      <c r="D164" s="93"/>
      <c r="E164" s="93"/>
      <c r="F164" s="93"/>
      <c r="G164" s="93"/>
    </row>
    <row r="165" spans="1:7" x14ac:dyDescent="0.25">
      <c r="A165" s="102" t="s">
        <v>569</v>
      </c>
      <c r="B165" s="102" t="s">
        <v>647</v>
      </c>
      <c r="C165" s="102" t="s">
        <v>569</v>
      </c>
      <c r="D165" s="102"/>
      <c r="E165" s="102"/>
      <c r="F165" s="102"/>
      <c r="G165" s="102"/>
    </row>
    <row r="166" spans="1:7" x14ac:dyDescent="0.25">
      <c r="A166" s="102" t="s">
        <v>407</v>
      </c>
      <c r="B166" s="102" t="s">
        <v>647</v>
      </c>
      <c r="C166" s="102" t="s">
        <v>407</v>
      </c>
      <c r="D166" s="102"/>
      <c r="E166" s="102"/>
      <c r="F166" s="102"/>
      <c r="G166" s="102"/>
    </row>
    <row r="167" spans="1:7" x14ac:dyDescent="0.25">
      <c r="A167" s="93" t="s">
        <v>570</v>
      </c>
      <c r="B167" s="93" t="s">
        <v>647</v>
      </c>
      <c r="C167" s="93" t="s">
        <v>570</v>
      </c>
      <c r="D167" s="93"/>
      <c r="E167" s="93"/>
      <c r="F167" s="93"/>
      <c r="G167" s="93"/>
    </row>
    <row r="168" spans="1:7" x14ac:dyDescent="0.25">
      <c r="A168" s="93" t="s">
        <v>457</v>
      </c>
      <c r="B168" s="93" t="s">
        <v>647</v>
      </c>
      <c r="C168" s="93" t="s">
        <v>457</v>
      </c>
      <c r="D168" s="93"/>
      <c r="E168" s="93"/>
      <c r="F168" s="93"/>
      <c r="G168" s="93"/>
    </row>
    <row r="169" spans="1:7" x14ac:dyDescent="0.25">
      <c r="A169" s="93" t="s">
        <v>587</v>
      </c>
      <c r="B169" s="93" t="s">
        <v>647</v>
      </c>
      <c r="C169" s="93" t="s">
        <v>457</v>
      </c>
      <c r="D169" s="93"/>
      <c r="E169" s="93"/>
      <c r="F169" s="93"/>
      <c r="G169" s="93"/>
    </row>
    <row r="170" spans="1:7" x14ac:dyDescent="0.25">
      <c r="A170" s="102" t="s">
        <v>449</v>
      </c>
      <c r="B170" s="102" t="s">
        <v>647</v>
      </c>
      <c r="C170" s="102" t="s">
        <v>449</v>
      </c>
      <c r="D170" s="102"/>
      <c r="E170" s="102"/>
      <c r="F170" s="102"/>
      <c r="G170" s="102"/>
    </row>
    <row r="171" spans="1:7" x14ac:dyDescent="0.25">
      <c r="A171" s="102" t="s">
        <v>578</v>
      </c>
      <c r="B171" s="102"/>
      <c r="C171" s="102" t="s">
        <v>632</v>
      </c>
      <c r="D171" s="102" t="s">
        <v>633</v>
      </c>
      <c r="E171" s="102"/>
      <c r="F171" s="102"/>
      <c r="G171" s="102"/>
    </row>
    <row r="172" spans="1:7" x14ac:dyDescent="0.25">
      <c r="A172" s="102" t="s">
        <v>124</v>
      </c>
      <c r="B172" s="102" t="s">
        <v>647</v>
      </c>
      <c r="C172" s="102" t="s">
        <v>124</v>
      </c>
      <c r="D172" s="102"/>
      <c r="E172" s="102"/>
      <c r="F172" s="102"/>
      <c r="G172" s="102"/>
    </row>
    <row r="173" spans="1:7" x14ac:dyDescent="0.25">
      <c r="A173" s="102" t="s">
        <v>125</v>
      </c>
      <c r="B173" s="102" t="s">
        <v>647</v>
      </c>
      <c r="C173" s="102" t="s">
        <v>125</v>
      </c>
      <c r="D173" s="102"/>
      <c r="E173" s="102"/>
      <c r="F173" s="102"/>
      <c r="G173" s="102"/>
    </row>
    <row r="174" spans="1:7" x14ac:dyDescent="0.25">
      <c r="A174" s="102" t="s">
        <v>126</v>
      </c>
      <c r="B174" s="102" t="s">
        <v>647</v>
      </c>
      <c r="C174" s="102" t="s">
        <v>126</v>
      </c>
      <c r="D174" s="102"/>
      <c r="E174" s="102"/>
      <c r="F174" s="102"/>
      <c r="G174" s="102"/>
    </row>
    <row r="175" spans="1:7" x14ac:dyDescent="0.25">
      <c r="A175" s="102" t="s">
        <v>127</v>
      </c>
      <c r="B175" s="102" t="s">
        <v>647</v>
      </c>
      <c r="C175" s="102" t="s">
        <v>127</v>
      </c>
      <c r="D175" s="102"/>
      <c r="E175" s="102"/>
      <c r="F175" s="102"/>
      <c r="G175" s="102"/>
    </row>
    <row r="176" spans="1:7" x14ac:dyDescent="0.25">
      <c r="A176" s="102" t="s">
        <v>400</v>
      </c>
      <c r="B176" s="102"/>
      <c r="C176" s="102" t="s">
        <v>634</v>
      </c>
      <c r="D176" s="102"/>
      <c r="E176" s="102"/>
      <c r="F176" s="102"/>
      <c r="G176" s="102"/>
    </row>
    <row r="177" spans="1:7" x14ac:dyDescent="0.25">
      <c r="A177" s="102" t="s">
        <v>450</v>
      </c>
      <c r="B177" s="102"/>
      <c r="C177" s="102" t="s">
        <v>634</v>
      </c>
      <c r="D177" s="102"/>
      <c r="E177" s="102"/>
      <c r="F177" s="102"/>
      <c r="G177" s="102"/>
    </row>
    <row r="178" spans="1:7" x14ac:dyDescent="0.25">
      <c r="A178" s="102" t="s">
        <v>128</v>
      </c>
      <c r="B178" s="102" t="s">
        <v>647</v>
      </c>
      <c r="C178" s="102" t="s">
        <v>128</v>
      </c>
      <c r="D178" s="102"/>
      <c r="E178" s="102"/>
      <c r="F178" s="102"/>
      <c r="G178" s="102"/>
    </row>
    <row r="179" spans="1:7" x14ac:dyDescent="0.25">
      <c r="A179" s="102" t="s">
        <v>451</v>
      </c>
      <c r="B179" s="102"/>
      <c r="C179" s="102" t="s">
        <v>635</v>
      </c>
      <c r="D179" s="102" t="s">
        <v>636</v>
      </c>
      <c r="E179" s="102" t="s">
        <v>637</v>
      </c>
      <c r="F179" s="102" t="s">
        <v>638</v>
      </c>
      <c r="G179" s="102" t="s">
        <v>639</v>
      </c>
    </row>
    <row r="180" spans="1:7" x14ac:dyDescent="0.25">
      <c r="A180" s="102" t="s">
        <v>83</v>
      </c>
      <c r="B180" s="102"/>
      <c r="C180" s="102" t="s">
        <v>635</v>
      </c>
      <c r="D180" s="102" t="s">
        <v>637</v>
      </c>
      <c r="E180" s="102" t="s">
        <v>639</v>
      </c>
      <c r="F180" s="102"/>
      <c r="G180" s="102"/>
    </row>
    <row r="181" spans="1:7" x14ac:dyDescent="0.25">
      <c r="A181" s="102" t="s">
        <v>74</v>
      </c>
      <c r="B181" s="102"/>
      <c r="C181" s="102" t="s">
        <v>636</v>
      </c>
      <c r="D181" s="102" t="s">
        <v>638</v>
      </c>
      <c r="E181" s="102" t="s">
        <v>639</v>
      </c>
      <c r="F181" s="102"/>
      <c r="G181" s="102"/>
    </row>
    <row r="182" spans="1:7" x14ac:dyDescent="0.25">
      <c r="A182" s="102" t="s">
        <v>129</v>
      </c>
      <c r="B182" s="102" t="s">
        <v>647</v>
      </c>
      <c r="C182" s="102" t="s">
        <v>129</v>
      </c>
      <c r="D182" s="102"/>
      <c r="E182" s="102"/>
      <c r="F182" s="102"/>
      <c r="G182" s="102"/>
    </row>
    <row r="183" spans="1:7" x14ac:dyDescent="0.25">
      <c r="A183" s="102" t="s">
        <v>130</v>
      </c>
      <c r="B183" s="102" t="s">
        <v>647</v>
      </c>
      <c r="C183" s="102" t="s">
        <v>130</v>
      </c>
      <c r="D183" s="102"/>
      <c r="E183" s="102"/>
      <c r="F183" s="102"/>
      <c r="G183" s="102"/>
    </row>
    <row r="184" spans="1:7" x14ac:dyDescent="0.25">
      <c r="A184" s="102" t="s">
        <v>131</v>
      </c>
      <c r="B184" s="102" t="s">
        <v>647</v>
      </c>
      <c r="C184" s="102" t="s">
        <v>131</v>
      </c>
      <c r="D184" s="102"/>
      <c r="E184" s="102"/>
      <c r="F184" s="102"/>
      <c r="G184" s="102"/>
    </row>
    <row r="185" spans="1:7" x14ac:dyDescent="0.25">
      <c r="A185" s="102" t="s">
        <v>132</v>
      </c>
      <c r="B185" s="102" t="s">
        <v>647</v>
      </c>
      <c r="C185" s="102" t="s">
        <v>132</v>
      </c>
      <c r="D185" s="102"/>
      <c r="E185" s="102"/>
      <c r="F185" s="102"/>
      <c r="G185" s="102"/>
    </row>
    <row r="186" spans="1:7" x14ac:dyDescent="0.25">
      <c r="A186" s="102" t="s">
        <v>133</v>
      </c>
      <c r="B186" s="102" t="s">
        <v>647</v>
      </c>
      <c r="C186" s="102" t="s">
        <v>133</v>
      </c>
      <c r="D186" s="102"/>
      <c r="E186" s="102"/>
      <c r="F186" s="102"/>
      <c r="G186" s="102"/>
    </row>
    <row r="187" spans="1:7" x14ac:dyDescent="0.25">
      <c r="A187" s="102" t="s">
        <v>134</v>
      </c>
      <c r="B187" s="102" t="s">
        <v>647</v>
      </c>
      <c r="C187" s="102" t="s">
        <v>134</v>
      </c>
      <c r="D187" s="102"/>
      <c r="E187" s="102"/>
      <c r="F187" s="102"/>
      <c r="G187" s="102"/>
    </row>
    <row r="188" spans="1:7" x14ac:dyDescent="0.25">
      <c r="A188" s="102" t="s">
        <v>135</v>
      </c>
      <c r="B188" s="102" t="s">
        <v>647</v>
      </c>
      <c r="C188" s="102" t="s">
        <v>135</v>
      </c>
      <c r="D188" s="102"/>
      <c r="E188" s="102"/>
      <c r="F188" s="102"/>
      <c r="G188" s="102"/>
    </row>
    <row r="189" spans="1:7" x14ac:dyDescent="0.25">
      <c r="A189" s="102" t="s">
        <v>136</v>
      </c>
      <c r="B189" s="102" t="s">
        <v>647</v>
      </c>
      <c r="C189" s="102" t="s">
        <v>136</v>
      </c>
      <c r="D189" s="102"/>
      <c r="E189" s="102"/>
      <c r="F189" s="102"/>
      <c r="G189" s="102"/>
    </row>
    <row r="190" spans="1:7" x14ac:dyDescent="0.25">
      <c r="A190" s="102" t="s">
        <v>137</v>
      </c>
      <c r="B190" s="102" t="s">
        <v>647</v>
      </c>
      <c r="C190" s="102" t="s">
        <v>137</v>
      </c>
      <c r="D190" s="102"/>
      <c r="E190" s="102"/>
      <c r="F190" s="102"/>
      <c r="G190" s="102"/>
    </row>
    <row r="191" spans="1:7" x14ac:dyDescent="0.25">
      <c r="A191" s="102" t="s">
        <v>138</v>
      </c>
      <c r="B191" s="102" t="s">
        <v>647</v>
      </c>
      <c r="C191" s="102" t="s">
        <v>138</v>
      </c>
      <c r="D191" s="102"/>
      <c r="E191" s="102"/>
      <c r="F191" s="102"/>
      <c r="G191" s="102"/>
    </row>
    <row r="192" spans="1:7" x14ac:dyDescent="0.25">
      <c r="A192" s="102" t="s">
        <v>84</v>
      </c>
      <c r="B192" s="102"/>
      <c r="C192" s="102" t="s">
        <v>640</v>
      </c>
      <c r="D192" s="102"/>
      <c r="E192" s="102"/>
      <c r="F192" s="102"/>
      <c r="G192" s="102"/>
    </row>
    <row r="193" spans="1:7" x14ac:dyDescent="0.25">
      <c r="A193" s="102" t="s">
        <v>85</v>
      </c>
      <c r="B193" s="102"/>
      <c r="C193" s="102" t="s">
        <v>640</v>
      </c>
      <c r="D193" s="102" t="s">
        <v>641</v>
      </c>
      <c r="E193" s="102"/>
      <c r="F193" s="102"/>
      <c r="G193" s="102"/>
    </row>
    <row r="194" spans="1:7" x14ac:dyDescent="0.25">
      <c r="A194" s="102" t="s">
        <v>86</v>
      </c>
      <c r="B194" s="102"/>
      <c r="C194" s="102" t="s">
        <v>641</v>
      </c>
      <c r="D194" s="102"/>
      <c r="E194" s="102"/>
      <c r="F194" s="102"/>
      <c r="G194" s="102"/>
    </row>
    <row r="195" spans="1:7" x14ac:dyDescent="0.25">
      <c r="A195" s="102" t="s">
        <v>76</v>
      </c>
      <c r="B195" s="102"/>
      <c r="C195" s="102" t="s">
        <v>642</v>
      </c>
      <c r="D195" s="102" t="s">
        <v>640</v>
      </c>
      <c r="E195" s="102"/>
      <c r="F195" s="102"/>
      <c r="G195" s="102"/>
    </row>
    <row r="196" spans="1:7" x14ac:dyDescent="0.25">
      <c r="A196" s="102" t="s">
        <v>452</v>
      </c>
      <c r="B196" s="102"/>
      <c r="C196" s="102" t="s">
        <v>642</v>
      </c>
      <c r="D196" s="102"/>
      <c r="E196" s="102"/>
      <c r="F196" s="102"/>
      <c r="G196" s="102"/>
    </row>
    <row r="197" spans="1:7" x14ac:dyDescent="0.25">
      <c r="A197" s="102" t="s">
        <v>78</v>
      </c>
      <c r="B197" s="102"/>
      <c r="C197" s="102" t="s">
        <v>642</v>
      </c>
      <c r="D197" s="102"/>
      <c r="E197" s="102"/>
      <c r="F197" s="102"/>
      <c r="G197" s="102"/>
    </row>
    <row r="198" spans="1:7" x14ac:dyDescent="0.25">
      <c r="A198" s="103" t="s">
        <v>87</v>
      </c>
      <c r="B198" s="103" t="s">
        <v>647</v>
      </c>
      <c r="C198" s="103" t="s">
        <v>87</v>
      </c>
      <c r="D198" s="103"/>
      <c r="E198" s="103"/>
      <c r="F198" s="103"/>
      <c r="G198" s="103"/>
    </row>
    <row r="199" spans="1:7" x14ac:dyDescent="0.25">
      <c r="A199" s="93" t="s">
        <v>453</v>
      </c>
      <c r="B199" s="93" t="s">
        <v>647</v>
      </c>
      <c r="C199" s="93" t="s">
        <v>453</v>
      </c>
      <c r="D199" s="93"/>
      <c r="E199" s="93"/>
      <c r="F199" s="93"/>
      <c r="G199" s="93"/>
    </row>
    <row r="200" spans="1:7" x14ac:dyDescent="0.25">
      <c r="A200" s="103" t="s">
        <v>139</v>
      </c>
      <c r="B200" s="103" t="s">
        <v>647</v>
      </c>
      <c r="C200" s="103" t="s">
        <v>139</v>
      </c>
      <c r="D200" s="103"/>
      <c r="E200" s="103"/>
      <c r="F200" s="103"/>
      <c r="G200" s="103"/>
    </row>
    <row r="201" spans="1:7" x14ac:dyDescent="0.25">
      <c r="A201" s="102" t="s">
        <v>140</v>
      </c>
      <c r="B201" s="102" t="s">
        <v>647</v>
      </c>
      <c r="C201" s="102" t="s">
        <v>140</v>
      </c>
      <c r="D201" s="102"/>
      <c r="E201" s="102"/>
      <c r="F201" s="102"/>
      <c r="G201" s="102"/>
    </row>
    <row r="202" spans="1:7" x14ac:dyDescent="0.25">
      <c r="A202" s="104" t="s">
        <v>454</v>
      </c>
      <c r="B202" s="104" t="s">
        <v>647</v>
      </c>
      <c r="C202" s="104" t="s">
        <v>454</v>
      </c>
      <c r="D202" s="104"/>
      <c r="E202" s="104"/>
      <c r="F202" s="104"/>
      <c r="G202" s="104"/>
    </row>
    <row r="203" spans="1:7" x14ac:dyDescent="0.25">
      <c r="A203" s="102" t="s">
        <v>571</v>
      </c>
      <c r="B203" s="102" t="s">
        <v>647</v>
      </c>
      <c r="C203" s="102" t="s">
        <v>571</v>
      </c>
      <c r="D203" s="102"/>
      <c r="E203" s="102"/>
      <c r="F203" s="102"/>
      <c r="G203" s="102"/>
    </row>
    <row r="204" spans="1:7" x14ac:dyDescent="0.25">
      <c r="A204" s="115" t="s">
        <v>455</v>
      </c>
      <c r="B204" s="115" t="s">
        <v>647</v>
      </c>
      <c r="C204" s="115" t="s">
        <v>455</v>
      </c>
      <c r="D204" s="115"/>
      <c r="E204" s="115"/>
      <c r="F204" s="115"/>
      <c r="G204" s="115"/>
    </row>
    <row r="205" spans="1:7" x14ac:dyDescent="0.25">
      <c r="A205" s="115" t="s">
        <v>141</v>
      </c>
      <c r="B205" s="115" t="s">
        <v>647</v>
      </c>
      <c r="C205" s="115" t="s">
        <v>141</v>
      </c>
      <c r="D205" s="115"/>
      <c r="E205" s="115"/>
      <c r="F205" s="115"/>
      <c r="G205" s="115"/>
    </row>
    <row r="206" spans="1:7" x14ac:dyDescent="0.25">
      <c r="A206" s="115" t="s">
        <v>456</v>
      </c>
      <c r="B206" s="115" t="s">
        <v>647</v>
      </c>
      <c r="C206" s="115" t="s">
        <v>456</v>
      </c>
      <c r="D206" s="115"/>
      <c r="E206" s="115"/>
      <c r="F206" s="115"/>
      <c r="G206" s="115"/>
    </row>
    <row r="207" spans="1:7" x14ac:dyDescent="0.25">
      <c r="A207" s="115" t="s">
        <v>625</v>
      </c>
      <c r="B207" s="115" t="s">
        <v>648</v>
      </c>
      <c r="C207" s="115" t="s">
        <v>625</v>
      </c>
      <c r="D207" s="115"/>
      <c r="E207" s="115"/>
      <c r="F207" s="115"/>
      <c r="G207" s="115"/>
    </row>
    <row r="208" spans="1:7" x14ac:dyDescent="0.25">
      <c r="A208" s="115" t="s">
        <v>630</v>
      </c>
      <c r="B208" s="115" t="s">
        <v>649</v>
      </c>
      <c r="C208" s="115"/>
      <c r="D208" s="115"/>
      <c r="E208" s="115"/>
      <c r="F208" s="115"/>
      <c r="G208" s="115"/>
    </row>
    <row r="209" spans="1:7" x14ac:dyDescent="0.25">
      <c r="A209" s="115" t="s">
        <v>643</v>
      </c>
      <c r="B209" s="115" t="s">
        <v>649</v>
      </c>
      <c r="C209" s="115"/>
      <c r="D209" s="115"/>
      <c r="E209" s="115"/>
      <c r="F209" s="115"/>
      <c r="G209" s="115"/>
    </row>
    <row r="210" spans="1:7" x14ac:dyDescent="0.25">
      <c r="A210" s="115" t="s">
        <v>644</v>
      </c>
      <c r="B210" s="115" t="s">
        <v>649</v>
      </c>
      <c r="C210" s="115"/>
      <c r="D210" s="115"/>
      <c r="E210" s="115"/>
      <c r="F210" s="115"/>
      <c r="G210" s="115"/>
    </row>
    <row r="211" spans="1:7" x14ac:dyDescent="0.25">
      <c r="A211" s="115" t="s">
        <v>645</v>
      </c>
      <c r="B211" s="115" t="s">
        <v>649</v>
      </c>
      <c r="C211" s="115"/>
      <c r="D211" s="115"/>
      <c r="E211" s="115"/>
      <c r="F211" s="115"/>
      <c r="G211" s="115"/>
    </row>
    <row r="212" spans="1:7" x14ac:dyDescent="0.25">
      <c r="A212" s="115" t="s">
        <v>596</v>
      </c>
      <c r="B212" s="115" t="s">
        <v>649</v>
      </c>
      <c r="C212" s="115"/>
      <c r="D212" s="115"/>
      <c r="E212" s="115"/>
      <c r="F212" s="115"/>
      <c r="G212" s="115"/>
    </row>
    <row r="213" spans="1:7" x14ac:dyDescent="0.25">
      <c r="A213" s="115" t="s">
        <v>597</v>
      </c>
      <c r="B213" s="115" t="s">
        <v>649</v>
      </c>
      <c r="C213" s="115"/>
      <c r="D213" s="115"/>
      <c r="E213" s="115"/>
      <c r="F213" s="115"/>
      <c r="G213" s="115"/>
    </row>
    <row r="214" spans="1:7" x14ac:dyDescent="0.25">
      <c r="A214" s="115" t="s">
        <v>598</v>
      </c>
      <c r="B214" s="115" t="s">
        <v>649</v>
      </c>
      <c r="C214" s="115"/>
      <c r="D214" s="115"/>
      <c r="E214" s="115"/>
      <c r="F214" s="115"/>
      <c r="G214" s="115"/>
    </row>
    <row r="215" spans="1:7" x14ac:dyDescent="0.25">
      <c r="A215" s="115" t="s">
        <v>599</v>
      </c>
      <c r="B215" s="115" t="s">
        <v>649</v>
      </c>
      <c r="C215" s="115"/>
      <c r="D215" s="115"/>
      <c r="E215" s="115"/>
      <c r="F215" s="115"/>
      <c r="G215" s="115"/>
    </row>
    <row r="216" spans="1:7" x14ac:dyDescent="0.25">
      <c r="A216" s="115" t="s">
        <v>600</v>
      </c>
      <c r="B216" s="115" t="s">
        <v>649</v>
      </c>
      <c r="C216" s="115"/>
      <c r="D216" s="115"/>
      <c r="E216" s="115"/>
      <c r="F216" s="115"/>
      <c r="G216" s="115"/>
    </row>
    <row r="217" spans="1:7" x14ac:dyDescent="0.25">
      <c r="A217" s="115" t="s">
        <v>601</v>
      </c>
      <c r="B217" s="115" t="s">
        <v>649</v>
      </c>
      <c r="C217" s="115"/>
      <c r="D217" s="115"/>
      <c r="E217" s="115"/>
      <c r="F217" s="115"/>
      <c r="G217" s="115"/>
    </row>
    <row r="218" spans="1:7" x14ac:dyDescent="0.25">
      <c r="A218" s="115" t="s">
        <v>603</v>
      </c>
      <c r="B218" s="115" t="s">
        <v>649</v>
      </c>
      <c r="C218" s="115"/>
      <c r="D218" s="115"/>
      <c r="E218" s="115"/>
      <c r="F218" s="115"/>
      <c r="G218" s="115"/>
    </row>
    <row r="219" spans="1:7" x14ac:dyDescent="0.25">
      <c r="A219" s="115" t="s">
        <v>604</v>
      </c>
      <c r="B219" s="115" t="s">
        <v>649</v>
      </c>
      <c r="C219" s="115"/>
      <c r="D219" s="115"/>
      <c r="E219" s="115"/>
      <c r="F219" s="115"/>
      <c r="G219" s="115"/>
    </row>
    <row r="220" spans="1:7" x14ac:dyDescent="0.25">
      <c r="A220" s="115" t="s">
        <v>605</v>
      </c>
      <c r="B220" s="115" t="s">
        <v>649</v>
      </c>
      <c r="C220" s="115"/>
      <c r="D220" s="115"/>
      <c r="E220" s="115"/>
      <c r="F220" s="115"/>
      <c r="G220" s="115"/>
    </row>
    <row r="221" spans="1:7" x14ac:dyDescent="0.25">
      <c r="A221" s="115" t="s">
        <v>606</v>
      </c>
      <c r="B221" s="115" t="s">
        <v>649</v>
      </c>
      <c r="C221" s="115"/>
      <c r="D221" s="115"/>
      <c r="E221" s="115"/>
      <c r="F221" s="115"/>
      <c r="G221" s="115"/>
    </row>
    <row r="222" spans="1:7" x14ac:dyDescent="0.25">
      <c r="A222" s="115" t="s">
        <v>650</v>
      </c>
      <c r="B222" s="115" t="s">
        <v>649</v>
      </c>
      <c r="C222" s="115"/>
      <c r="D222" s="115"/>
      <c r="E222" s="115"/>
      <c r="F222" s="115"/>
      <c r="G222" s="115"/>
    </row>
    <row r="223" spans="1:7" x14ac:dyDescent="0.25">
      <c r="A223" s="115" t="s">
        <v>608</v>
      </c>
      <c r="B223" s="115" t="s">
        <v>649</v>
      </c>
      <c r="C223" s="115"/>
      <c r="D223" s="115"/>
      <c r="E223" s="115"/>
      <c r="F223" s="115"/>
      <c r="G223" s="115"/>
    </row>
    <row r="224" spans="1:7" x14ac:dyDescent="0.25">
      <c r="A224" s="115" t="s">
        <v>610</v>
      </c>
      <c r="B224" s="115" t="s">
        <v>649</v>
      </c>
      <c r="C224" s="115"/>
      <c r="D224" s="115"/>
      <c r="E224" s="115"/>
      <c r="F224" s="115"/>
      <c r="G224" s="115"/>
    </row>
    <row r="225" spans="1:7" x14ac:dyDescent="0.25">
      <c r="A225" s="115" t="s">
        <v>612</v>
      </c>
      <c r="B225" s="115" t="s">
        <v>649</v>
      </c>
      <c r="C225" s="115"/>
      <c r="D225" s="115"/>
      <c r="E225" s="115"/>
      <c r="F225" s="115"/>
      <c r="G225" s="115"/>
    </row>
    <row r="226" spans="1:7" x14ac:dyDescent="0.25">
      <c r="A226" s="115" t="s">
        <v>613</v>
      </c>
      <c r="B226" s="115" t="s">
        <v>649</v>
      </c>
      <c r="C226" s="115"/>
      <c r="D226" s="115"/>
      <c r="E226" s="115"/>
      <c r="F226" s="115"/>
      <c r="G226" s="115"/>
    </row>
    <row r="227" spans="1:7" x14ac:dyDescent="0.25">
      <c r="A227" s="115" t="s">
        <v>615</v>
      </c>
      <c r="B227" s="115" t="s">
        <v>649</v>
      </c>
      <c r="C227" s="115"/>
      <c r="D227" s="115"/>
      <c r="E227" s="115"/>
      <c r="F227" s="115"/>
      <c r="G227" s="115"/>
    </row>
    <row r="228" spans="1:7" x14ac:dyDescent="0.25">
      <c r="A228" s="115" t="s">
        <v>618</v>
      </c>
      <c r="B228" s="115" t="s">
        <v>649</v>
      </c>
      <c r="C228" s="115"/>
      <c r="D228" s="115"/>
      <c r="E228" s="115"/>
      <c r="F228" s="115"/>
      <c r="G228" s="115"/>
    </row>
    <row r="229" spans="1:7" x14ac:dyDescent="0.25">
      <c r="A229" s="115" t="s">
        <v>619</v>
      </c>
      <c r="B229" s="115" t="s">
        <v>649</v>
      </c>
      <c r="C229" s="115"/>
      <c r="D229" s="115"/>
      <c r="E229" s="115"/>
      <c r="F229" s="115"/>
      <c r="G229" s="115"/>
    </row>
    <row r="230" spans="1:7" x14ac:dyDescent="0.25">
      <c r="A230" s="115" t="s">
        <v>620</v>
      </c>
      <c r="B230" s="115" t="s">
        <v>649</v>
      </c>
      <c r="C230" s="115"/>
      <c r="D230" s="115"/>
      <c r="E230" s="115"/>
      <c r="F230" s="115"/>
      <c r="G230" s="115"/>
    </row>
    <row r="231" spans="1:7" x14ac:dyDescent="0.25">
      <c r="A231" s="115" t="s">
        <v>626</v>
      </c>
      <c r="B231" s="115" t="s">
        <v>649</v>
      </c>
      <c r="C231" s="115"/>
      <c r="D231" s="115"/>
      <c r="E231" s="115"/>
      <c r="F231" s="115"/>
      <c r="G231" s="115"/>
    </row>
    <row r="232" spans="1:7" x14ac:dyDescent="0.25">
      <c r="A232" s="115" t="s">
        <v>627</v>
      </c>
      <c r="B232" s="115" t="s">
        <v>649</v>
      </c>
      <c r="C232" s="115"/>
      <c r="D232" s="115"/>
      <c r="E232" s="115"/>
      <c r="F232" s="115"/>
      <c r="G232" s="115"/>
    </row>
    <row r="233" spans="1:7" x14ac:dyDescent="0.25">
      <c r="A233" s="115" t="s">
        <v>632</v>
      </c>
      <c r="B233" s="115" t="s">
        <v>649</v>
      </c>
      <c r="C233" s="115"/>
      <c r="D233" s="115"/>
      <c r="E233" s="115"/>
      <c r="F233" s="115"/>
      <c r="G233" s="115"/>
    </row>
    <row r="234" spans="1:7" x14ac:dyDescent="0.25">
      <c r="A234" s="115" t="s">
        <v>634</v>
      </c>
      <c r="B234" s="115" t="s">
        <v>649</v>
      </c>
      <c r="C234" s="115"/>
      <c r="D234" s="115"/>
      <c r="E234" s="115"/>
      <c r="F234" s="115"/>
      <c r="G234" s="115"/>
    </row>
    <row r="235" spans="1:7" x14ac:dyDescent="0.25">
      <c r="A235" s="115" t="s">
        <v>651</v>
      </c>
      <c r="B235" s="115" t="s">
        <v>649</v>
      </c>
      <c r="C235" s="115"/>
      <c r="D235" s="115"/>
      <c r="E235" s="115"/>
      <c r="F235" s="115"/>
      <c r="G235" s="115"/>
    </row>
    <row r="236" spans="1:7" x14ac:dyDescent="0.25">
      <c r="A236" s="115" t="s">
        <v>652</v>
      </c>
      <c r="B236" s="115" t="s">
        <v>649</v>
      </c>
      <c r="C236" s="115"/>
      <c r="D236" s="115"/>
      <c r="E236" s="115"/>
      <c r="F236" s="115"/>
      <c r="G236" s="115"/>
    </row>
    <row r="237" spans="1:7" x14ac:dyDescent="0.25">
      <c r="A237" s="115" t="s">
        <v>640</v>
      </c>
      <c r="B237" s="115" t="s">
        <v>649</v>
      </c>
      <c r="C237" s="115"/>
      <c r="D237" s="115"/>
      <c r="E237" s="115"/>
      <c r="F237" s="115"/>
      <c r="G237" s="115"/>
    </row>
    <row r="238" spans="1:7" x14ac:dyDescent="0.25">
      <c r="A238" s="115" t="s">
        <v>641</v>
      </c>
      <c r="B238" s="115" t="s">
        <v>649</v>
      </c>
      <c r="C238" s="115"/>
      <c r="D238" s="115"/>
      <c r="E238" s="115"/>
      <c r="F238" s="115"/>
      <c r="G238" s="115"/>
    </row>
    <row r="239" spans="1:7" x14ac:dyDescent="0.25">
      <c r="A239" s="115" t="s">
        <v>642</v>
      </c>
      <c r="B239" s="115" t="s">
        <v>649</v>
      </c>
      <c r="C239" s="115"/>
      <c r="D239" s="115"/>
      <c r="E239" s="115"/>
      <c r="F239" s="115"/>
      <c r="G239" s="115"/>
    </row>
    <row r="240" spans="1:7" x14ac:dyDescent="0.25">
      <c r="A240" s="115" t="s">
        <v>629</v>
      </c>
      <c r="B240" s="115" t="s">
        <v>649</v>
      </c>
      <c r="C240" s="115"/>
      <c r="D240" s="115"/>
      <c r="E240" s="115"/>
      <c r="F240" s="115"/>
      <c r="G240" s="115"/>
    </row>
    <row r="241" spans="1:7" x14ac:dyDescent="0.25">
      <c r="A241" s="115" t="s">
        <v>638</v>
      </c>
      <c r="B241" s="115" t="s">
        <v>649</v>
      </c>
      <c r="C241" s="115"/>
      <c r="D241" s="115"/>
      <c r="E241" s="115"/>
      <c r="F241" s="115"/>
      <c r="G241" s="115"/>
    </row>
    <row r="242" spans="1:7" x14ac:dyDescent="0.25">
      <c r="A242" s="115" t="s">
        <v>653</v>
      </c>
      <c r="B242" s="115" t="s">
        <v>649</v>
      </c>
      <c r="C242" s="115"/>
      <c r="D242" s="115"/>
      <c r="E242" s="115"/>
      <c r="F242" s="115"/>
      <c r="G242" s="115"/>
    </row>
    <row r="243" spans="1:7" x14ac:dyDescent="0.25">
      <c r="A243" s="115" t="s">
        <v>637</v>
      </c>
      <c r="B243" s="115" t="s">
        <v>649</v>
      </c>
      <c r="C243" s="115"/>
      <c r="D243" s="115"/>
      <c r="E243" s="115"/>
      <c r="F243" s="115"/>
      <c r="G243" s="115"/>
    </row>
    <row r="244" spans="1:7" x14ac:dyDescent="0.25">
      <c r="A244" s="115" t="s">
        <v>609</v>
      </c>
      <c r="B244" s="115" t="s">
        <v>649</v>
      </c>
      <c r="C244" s="115"/>
      <c r="D244" s="115"/>
      <c r="E244" s="115"/>
      <c r="F244" s="115"/>
      <c r="G244" s="115"/>
    </row>
    <row r="245" spans="1:7" x14ac:dyDescent="0.25">
      <c r="A245" s="115" t="s">
        <v>654</v>
      </c>
      <c r="B245" s="115" t="s">
        <v>649</v>
      </c>
      <c r="C245" s="115"/>
      <c r="D245" s="115"/>
      <c r="E245" s="115"/>
      <c r="F245" s="115"/>
      <c r="G245" s="115"/>
    </row>
    <row r="246" spans="1:7" x14ac:dyDescent="0.25">
      <c r="A246" s="115" t="s">
        <v>621</v>
      </c>
      <c r="B246" s="115" t="s">
        <v>649</v>
      </c>
      <c r="C246" s="115"/>
      <c r="D246" s="115"/>
      <c r="E246" s="115"/>
      <c r="F246" s="115"/>
      <c r="G246" s="115"/>
    </row>
    <row r="247" spans="1:7" x14ac:dyDescent="0.25">
      <c r="A247" s="115" t="s">
        <v>622</v>
      </c>
      <c r="B247" s="115" t="s">
        <v>649</v>
      </c>
      <c r="C247" s="115"/>
      <c r="D247" s="115"/>
      <c r="E247" s="115"/>
      <c r="F247" s="115"/>
      <c r="G247" s="115"/>
    </row>
    <row r="248" spans="1:7" x14ac:dyDescent="0.25">
      <c r="A248" s="115" t="s">
        <v>623</v>
      </c>
      <c r="B248" s="115" t="s">
        <v>649</v>
      </c>
      <c r="C248" s="115"/>
      <c r="D248" s="115"/>
      <c r="E248" s="115"/>
      <c r="F248" s="115"/>
      <c r="G248" s="115"/>
    </row>
    <row r="249" spans="1:7" x14ac:dyDescent="0.25">
      <c r="A249" s="115" t="s">
        <v>624</v>
      </c>
      <c r="B249" s="115" t="s">
        <v>649</v>
      </c>
      <c r="C249" s="115"/>
      <c r="D249" s="115"/>
      <c r="E249" s="115"/>
      <c r="F249" s="115"/>
      <c r="G249" s="115"/>
    </row>
    <row r="250" spans="1:7" x14ac:dyDescent="0.25">
      <c r="A250" s="115" t="s">
        <v>628</v>
      </c>
      <c r="B250" s="115" t="s">
        <v>649</v>
      </c>
      <c r="C250" s="115"/>
      <c r="D250" s="115"/>
      <c r="E250" s="115"/>
      <c r="F250" s="115"/>
      <c r="G250" s="115"/>
    </row>
    <row r="251" spans="1:7" x14ac:dyDescent="0.25">
      <c r="A251" s="115" t="s">
        <v>633</v>
      </c>
      <c r="B251" s="115" t="s">
        <v>649</v>
      </c>
      <c r="C251" s="115"/>
      <c r="D251" s="115"/>
      <c r="E251" s="115"/>
      <c r="F251" s="115"/>
      <c r="G251" s="115"/>
    </row>
    <row r="252" spans="1:7" ht="14.5" customHeight="1" x14ac:dyDescent="0.35">
      <c r="A252"/>
      <c r="B252"/>
      <c r="C252"/>
      <c r="D252"/>
      <c r="E252"/>
      <c r="F252"/>
      <c r="G252"/>
    </row>
    <row r="253" spans="1:7" ht="14.5" customHeight="1" x14ac:dyDescent="0.35">
      <c r="A253"/>
      <c r="B253"/>
      <c r="C253"/>
      <c r="D253"/>
      <c r="E253"/>
      <c r="F253"/>
      <c r="G253"/>
    </row>
    <row r="254" spans="1:7" ht="14.5" x14ac:dyDescent="0.35">
      <c r="A254"/>
      <c r="B254"/>
      <c r="C254"/>
      <c r="D254"/>
      <c r="E254"/>
      <c r="F254"/>
      <c r="G254"/>
    </row>
    <row r="255" spans="1:7" ht="14.5" x14ac:dyDescent="0.35">
      <c r="A255"/>
      <c r="B255"/>
      <c r="C255"/>
      <c r="D255"/>
      <c r="E255"/>
      <c r="F255"/>
      <c r="G255"/>
    </row>
    <row r="256" spans="1:7" ht="14.5" x14ac:dyDescent="0.35">
      <c r="A256"/>
      <c r="B256"/>
      <c r="C256"/>
      <c r="D256"/>
      <c r="E256"/>
      <c r="F256"/>
      <c r="G256"/>
    </row>
    <row r="257" spans="1:7" ht="14.5" x14ac:dyDescent="0.35">
      <c r="A257"/>
      <c r="B257"/>
      <c r="C257"/>
      <c r="D257"/>
      <c r="E257"/>
      <c r="F257"/>
      <c r="G257"/>
    </row>
    <row r="258" spans="1:7" ht="14.5" x14ac:dyDescent="0.35">
      <c r="A258"/>
      <c r="B258"/>
      <c r="C258"/>
      <c r="D258"/>
      <c r="E258"/>
      <c r="F258"/>
      <c r="G258"/>
    </row>
    <row r="259" spans="1:7" ht="14.5" x14ac:dyDescent="0.35">
      <c r="A259"/>
      <c r="B259"/>
      <c r="C259"/>
      <c r="D259"/>
      <c r="E259"/>
      <c r="F259"/>
      <c r="G259"/>
    </row>
    <row r="260" spans="1:7" ht="14.5" x14ac:dyDescent="0.35">
      <c r="A260"/>
      <c r="B260"/>
      <c r="C260"/>
      <c r="D260"/>
      <c r="E260"/>
      <c r="F260"/>
      <c r="G260"/>
    </row>
    <row r="261" spans="1:7" ht="14.5" x14ac:dyDescent="0.35">
      <c r="A261"/>
      <c r="B261"/>
      <c r="C261"/>
      <c r="D261"/>
      <c r="E261"/>
      <c r="F261"/>
      <c r="G261"/>
    </row>
    <row r="262" spans="1:7" ht="14.5" x14ac:dyDescent="0.35">
      <c r="A262"/>
      <c r="B262"/>
      <c r="C262"/>
      <c r="D262"/>
      <c r="E262"/>
      <c r="F262"/>
      <c r="G262"/>
    </row>
    <row r="263" spans="1:7" ht="14.5" x14ac:dyDescent="0.35">
      <c r="A263"/>
      <c r="B263"/>
      <c r="C263"/>
      <c r="D263"/>
      <c r="E263"/>
      <c r="F263"/>
      <c r="G263"/>
    </row>
    <row r="264" spans="1:7" ht="14.5" x14ac:dyDescent="0.35">
      <c r="A264"/>
      <c r="B264"/>
      <c r="C264"/>
      <c r="D264"/>
      <c r="E264"/>
      <c r="F264"/>
      <c r="G264"/>
    </row>
    <row r="265" spans="1:7" ht="14.5" x14ac:dyDescent="0.35">
      <c r="A265"/>
      <c r="B265"/>
      <c r="C265"/>
      <c r="D265"/>
      <c r="E265"/>
      <c r="F265"/>
      <c r="G265"/>
    </row>
    <row r="266" spans="1:7" ht="14.5" x14ac:dyDescent="0.35">
      <c r="A266"/>
      <c r="B266"/>
      <c r="C266"/>
      <c r="D266"/>
      <c r="E266"/>
      <c r="F266"/>
      <c r="G266"/>
    </row>
    <row r="267" spans="1:7" ht="14.5" x14ac:dyDescent="0.35">
      <c r="A267"/>
      <c r="B267"/>
      <c r="C267"/>
      <c r="D267"/>
      <c r="E267"/>
      <c r="F267"/>
      <c r="G267"/>
    </row>
    <row r="268" spans="1:7" ht="12.5" customHeight="1" x14ac:dyDescent="0.35">
      <c r="A268"/>
      <c r="B268"/>
      <c r="C268"/>
      <c r="D268"/>
      <c r="E268"/>
      <c r="F268"/>
      <c r="G268"/>
    </row>
    <row r="269" spans="1:7" ht="12.5" customHeight="1" x14ac:dyDescent="0.35">
      <c r="A269"/>
      <c r="B269"/>
      <c r="C269"/>
      <c r="D269"/>
      <c r="E269"/>
      <c r="F269"/>
      <c r="G269"/>
    </row>
    <row r="270" spans="1:7" ht="12.5" customHeight="1" x14ac:dyDescent="0.35">
      <c r="A270"/>
      <c r="B270"/>
      <c r="C270"/>
      <c r="D270"/>
      <c r="E270"/>
      <c r="F270"/>
      <c r="G270"/>
    </row>
    <row r="271" spans="1:7" ht="12.5" customHeight="1" x14ac:dyDescent="0.35">
      <c r="A271"/>
      <c r="B271"/>
      <c r="C271"/>
      <c r="D271"/>
      <c r="E271"/>
      <c r="F271"/>
      <c r="G271"/>
    </row>
    <row r="272" spans="1:7" ht="12.5" customHeight="1" x14ac:dyDescent="0.35">
      <c r="A272"/>
      <c r="B272"/>
      <c r="C272"/>
      <c r="D272"/>
      <c r="E272"/>
      <c r="F272"/>
      <c r="G272"/>
    </row>
    <row r="273" spans="1:7" ht="12.5" customHeight="1" x14ac:dyDescent="0.35">
      <c r="A273"/>
      <c r="B273"/>
      <c r="C273"/>
      <c r="D273"/>
      <c r="E273"/>
      <c r="F273"/>
      <c r="G273"/>
    </row>
    <row r="274" spans="1:7" ht="12.5" customHeight="1" x14ac:dyDescent="0.35">
      <c r="A274"/>
      <c r="B274"/>
      <c r="C274"/>
      <c r="D274"/>
      <c r="E274"/>
      <c r="F274"/>
      <c r="G274"/>
    </row>
    <row r="275" spans="1:7" ht="12.5" customHeight="1" x14ac:dyDescent="0.35">
      <c r="A275"/>
      <c r="B275"/>
      <c r="C275"/>
      <c r="D275"/>
      <c r="E275"/>
      <c r="F275"/>
      <c r="G275"/>
    </row>
    <row r="276" spans="1:7" ht="12.5" customHeight="1" x14ac:dyDescent="0.35">
      <c r="A276"/>
      <c r="B276"/>
      <c r="C276"/>
      <c r="D276"/>
      <c r="E276"/>
      <c r="F276"/>
      <c r="G276"/>
    </row>
    <row r="277" spans="1:7" ht="12.5" customHeight="1" x14ac:dyDescent="0.35">
      <c r="A277"/>
      <c r="B277"/>
      <c r="C277"/>
      <c r="D277"/>
      <c r="E277"/>
      <c r="F277"/>
      <c r="G277"/>
    </row>
    <row r="278" spans="1:7" ht="12.5" customHeight="1" x14ac:dyDescent="0.35">
      <c r="A278"/>
      <c r="B278"/>
      <c r="C278"/>
      <c r="D278"/>
      <c r="E278"/>
      <c r="F278"/>
      <c r="G278"/>
    </row>
    <row r="279" spans="1:7" ht="14.5" x14ac:dyDescent="0.35">
      <c r="A279"/>
      <c r="B279"/>
      <c r="C279"/>
      <c r="D279"/>
      <c r="E279"/>
      <c r="F279"/>
      <c r="G279"/>
    </row>
    <row r="280" spans="1:7" ht="14.5" x14ac:dyDescent="0.35">
      <c r="A280"/>
      <c r="B280"/>
      <c r="C280"/>
      <c r="D280"/>
      <c r="E280"/>
      <c r="F280"/>
      <c r="G280"/>
    </row>
    <row r="281" spans="1:7" ht="14.5" x14ac:dyDescent="0.35">
      <c r="A281"/>
      <c r="B281"/>
      <c r="C281"/>
      <c r="D281"/>
      <c r="E281"/>
      <c r="F281"/>
      <c r="G281"/>
    </row>
    <row r="282" spans="1:7" ht="14.5" x14ac:dyDescent="0.35">
      <c r="A282"/>
      <c r="B282"/>
      <c r="C282"/>
      <c r="D282"/>
      <c r="E282"/>
      <c r="F282"/>
      <c r="G282"/>
    </row>
    <row r="283" spans="1:7" ht="14.5" x14ac:dyDescent="0.35">
      <c r="A283"/>
      <c r="B283"/>
      <c r="C283"/>
      <c r="D283"/>
      <c r="E283"/>
      <c r="F283"/>
      <c r="G283"/>
    </row>
    <row r="284" spans="1:7" ht="14.5" x14ac:dyDescent="0.35">
      <c r="A284"/>
      <c r="B284"/>
      <c r="C284"/>
      <c r="D284"/>
      <c r="E284"/>
      <c r="F284"/>
      <c r="G284"/>
    </row>
    <row r="285" spans="1:7" ht="14.5" x14ac:dyDescent="0.35">
      <c r="A285"/>
      <c r="B285"/>
      <c r="C285"/>
      <c r="D285"/>
      <c r="E285"/>
      <c r="F285"/>
      <c r="G285"/>
    </row>
    <row r="286" spans="1:7" ht="14.5" x14ac:dyDescent="0.35">
      <c r="A286"/>
      <c r="B286"/>
      <c r="C286"/>
      <c r="D286"/>
      <c r="E286"/>
      <c r="F286"/>
      <c r="G286"/>
    </row>
    <row r="287" spans="1:7" ht="14.5" x14ac:dyDescent="0.35">
      <c r="A287"/>
      <c r="B287"/>
      <c r="C287"/>
      <c r="D287"/>
      <c r="E287"/>
      <c r="F287"/>
      <c r="G287"/>
    </row>
    <row r="288" spans="1:7" ht="14.5" x14ac:dyDescent="0.35">
      <c r="A288"/>
      <c r="B288"/>
      <c r="C288"/>
      <c r="D288"/>
      <c r="E288"/>
      <c r="F288"/>
      <c r="G288"/>
    </row>
    <row r="289" spans="1:7" ht="14.5" x14ac:dyDescent="0.35">
      <c r="A289"/>
      <c r="B289"/>
      <c r="C289"/>
      <c r="D289"/>
      <c r="E289"/>
      <c r="F289"/>
      <c r="G289"/>
    </row>
    <row r="290" spans="1:7" ht="14.5" x14ac:dyDescent="0.35">
      <c r="A290"/>
      <c r="B290"/>
      <c r="C290"/>
      <c r="D290"/>
      <c r="E290"/>
      <c r="F290"/>
      <c r="G290"/>
    </row>
    <row r="291" spans="1:7" ht="14.5" x14ac:dyDescent="0.35">
      <c r="A291"/>
      <c r="B291"/>
      <c r="C291"/>
      <c r="D291"/>
      <c r="E291"/>
      <c r="F291"/>
      <c r="G291"/>
    </row>
    <row r="292" spans="1:7" ht="14.5" x14ac:dyDescent="0.35">
      <c r="A292"/>
      <c r="B292"/>
      <c r="C292"/>
      <c r="D292"/>
      <c r="E292"/>
      <c r="F292"/>
      <c r="G292"/>
    </row>
    <row r="293" spans="1:7" ht="14.5" x14ac:dyDescent="0.35">
      <c r="A293"/>
      <c r="B293"/>
      <c r="C293"/>
      <c r="D293"/>
      <c r="E293"/>
      <c r="F293"/>
      <c r="G293"/>
    </row>
    <row r="294" spans="1:7" ht="14.5" x14ac:dyDescent="0.35">
      <c r="A294"/>
      <c r="B294"/>
      <c r="C294"/>
      <c r="D294"/>
      <c r="E294"/>
      <c r="F294"/>
      <c r="G294"/>
    </row>
    <row r="295" spans="1:7" ht="14.5" x14ac:dyDescent="0.35">
      <c r="A295"/>
      <c r="B295"/>
      <c r="C295"/>
      <c r="D295"/>
      <c r="E295"/>
      <c r="F295"/>
      <c r="G295"/>
    </row>
    <row r="296" spans="1:7" ht="14.5" x14ac:dyDescent="0.35">
      <c r="A296"/>
      <c r="B296"/>
      <c r="C296"/>
      <c r="D296"/>
      <c r="E296"/>
      <c r="F296"/>
      <c r="G296"/>
    </row>
    <row r="297" spans="1:7" ht="14.5" x14ac:dyDescent="0.35">
      <c r="A297"/>
      <c r="B297"/>
      <c r="C297"/>
      <c r="D297"/>
      <c r="E297"/>
      <c r="F297"/>
      <c r="G297"/>
    </row>
    <row r="298" spans="1:7" ht="14.5" x14ac:dyDescent="0.35">
      <c r="A298"/>
      <c r="B298"/>
      <c r="C298"/>
      <c r="D298"/>
      <c r="E298"/>
      <c r="F298"/>
      <c r="G298"/>
    </row>
  </sheetData>
  <sheetProtection algorithmName="SHA-512" hashValue="JOoasfz4addXzp1CqUBgQlJSwse+qj1sG98mVcXuZtlDslYc5JA0Nxn9JkKaWXOfy6p9pgqeIomXLld4f/WY9g==" saltValue="ztUkcOYvCpNvyVdytGLKhQ==" spinCount="100000" sheet="1" objects="1" scenarios="1"/>
  <autoFilter ref="A1:G251"/>
  <sortState ref="A2:A214">
    <sortCondition ref="A2:A214"/>
  </sortState>
  <dataValidations count="1">
    <dataValidation type="textLength" operator="lessThan" allowBlank="1" showInputMessage="1" showErrorMessage="1" sqref="A192:B192 C178 F179 D180">
      <formula1>25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245"/>
  <sheetViews>
    <sheetView topLeftCell="A76" workbookViewId="0">
      <selection activeCell="E88" sqref="E88"/>
    </sheetView>
  </sheetViews>
  <sheetFormatPr baseColWidth="10" defaultRowHeight="12.5" x14ac:dyDescent="0.25"/>
  <cols>
    <col min="1" max="1" width="26.36328125" style="96" bestFit="1" customWidth="1"/>
    <col min="2" max="16384" width="10.90625" style="96"/>
  </cols>
  <sheetData>
    <row r="1" spans="1:1" ht="13" thickBot="1" x14ac:dyDescent="0.3">
      <c r="A1" s="124" t="s">
        <v>493</v>
      </c>
    </row>
    <row r="2" spans="1:1" ht="13" thickBot="1" x14ac:dyDescent="0.3">
      <c r="A2" s="106" t="s">
        <v>307</v>
      </c>
    </row>
    <row r="3" spans="1:1" ht="13" thickBot="1" x14ac:dyDescent="0.3">
      <c r="A3" s="106" t="s">
        <v>308</v>
      </c>
    </row>
    <row r="4" spans="1:1" ht="13" thickBot="1" x14ac:dyDescent="0.3">
      <c r="A4" s="107" t="s">
        <v>222</v>
      </c>
    </row>
    <row r="5" spans="1:1" ht="13" thickBot="1" x14ac:dyDescent="0.3">
      <c r="A5" s="107" t="s">
        <v>309</v>
      </c>
    </row>
    <row r="6" spans="1:1" ht="13" thickBot="1" x14ac:dyDescent="0.3">
      <c r="A6" s="100" t="s">
        <v>470</v>
      </c>
    </row>
    <row r="7" spans="1:1" ht="13" thickBot="1" x14ac:dyDescent="0.3">
      <c r="A7" s="131" t="s">
        <v>487</v>
      </c>
    </row>
    <row r="8" spans="1:1" ht="13" thickBot="1" x14ac:dyDescent="0.3">
      <c r="A8" s="131" t="s">
        <v>187</v>
      </c>
    </row>
    <row r="9" spans="1:1" ht="13" thickBot="1" x14ac:dyDescent="0.3">
      <c r="A9" s="131" t="s">
        <v>474</v>
      </c>
    </row>
    <row r="10" spans="1:1" ht="13" thickBot="1" x14ac:dyDescent="0.3">
      <c r="A10" s="131" t="s">
        <v>188</v>
      </c>
    </row>
    <row r="11" spans="1:1" ht="13" thickBot="1" x14ac:dyDescent="0.3">
      <c r="A11" s="131" t="s">
        <v>476</v>
      </c>
    </row>
    <row r="12" spans="1:1" ht="13" thickBot="1" x14ac:dyDescent="0.3">
      <c r="A12" s="131" t="s">
        <v>189</v>
      </c>
    </row>
    <row r="13" spans="1:1" ht="13" thickBot="1" x14ac:dyDescent="0.3">
      <c r="A13" s="131" t="s">
        <v>190</v>
      </c>
    </row>
    <row r="14" spans="1:1" ht="13" thickBot="1" x14ac:dyDescent="0.3">
      <c r="A14" s="131" t="s">
        <v>471</v>
      </c>
    </row>
    <row r="15" spans="1:1" ht="13" thickBot="1" x14ac:dyDescent="0.3">
      <c r="A15" s="131" t="s">
        <v>469</v>
      </c>
    </row>
    <row r="16" spans="1:1" ht="13" thickBot="1" x14ac:dyDescent="0.3">
      <c r="A16" s="131" t="s">
        <v>477</v>
      </c>
    </row>
    <row r="17" spans="1:1" ht="13" thickBot="1" x14ac:dyDescent="0.3">
      <c r="A17" s="131" t="s">
        <v>505</v>
      </c>
    </row>
    <row r="18" spans="1:1" ht="13" thickBot="1" x14ac:dyDescent="0.3">
      <c r="A18" s="131" t="s">
        <v>475</v>
      </c>
    </row>
    <row r="19" spans="1:1" ht="13" thickBot="1" x14ac:dyDescent="0.3">
      <c r="A19" s="131" t="s">
        <v>504</v>
      </c>
    </row>
    <row r="20" spans="1:1" ht="13" thickBot="1" x14ac:dyDescent="0.3">
      <c r="A20" s="131" t="s">
        <v>503</v>
      </c>
    </row>
    <row r="21" spans="1:1" ht="13" thickBot="1" x14ac:dyDescent="0.3">
      <c r="A21" s="131" t="s">
        <v>473</v>
      </c>
    </row>
    <row r="22" spans="1:1" ht="13" thickBot="1" x14ac:dyDescent="0.3">
      <c r="A22" s="131" t="s">
        <v>478</v>
      </c>
    </row>
    <row r="23" spans="1:1" ht="13" thickBot="1" x14ac:dyDescent="0.3">
      <c r="A23" s="131" t="s">
        <v>472</v>
      </c>
    </row>
    <row r="24" spans="1:1" ht="13" thickBot="1" x14ac:dyDescent="0.3">
      <c r="A24" s="107" t="s">
        <v>310</v>
      </c>
    </row>
    <row r="25" spans="1:1" ht="13" thickBot="1" x14ac:dyDescent="0.3">
      <c r="A25" s="131" t="s">
        <v>506</v>
      </c>
    </row>
    <row r="26" spans="1:1" ht="13" thickBot="1" x14ac:dyDescent="0.3">
      <c r="A26" s="131" t="s">
        <v>508</v>
      </c>
    </row>
    <row r="27" spans="1:1" ht="13" thickBot="1" x14ac:dyDescent="0.3">
      <c r="A27" s="131" t="s">
        <v>507</v>
      </c>
    </row>
    <row r="28" spans="1:1" ht="13" thickBot="1" x14ac:dyDescent="0.3">
      <c r="A28" s="131" t="s">
        <v>210</v>
      </c>
    </row>
    <row r="29" spans="1:1" ht="13" thickBot="1" x14ac:dyDescent="0.3">
      <c r="A29" s="131" t="s">
        <v>214</v>
      </c>
    </row>
    <row r="30" spans="1:1" ht="13" thickBot="1" x14ac:dyDescent="0.3">
      <c r="A30" s="131" t="s">
        <v>195</v>
      </c>
    </row>
    <row r="31" spans="1:1" ht="13" thickBot="1" x14ac:dyDescent="0.3">
      <c r="A31" s="131" t="s">
        <v>311</v>
      </c>
    </row>
    <row r="32" spans="1:1" ht="13" thickBot="1" x14ac:dyDescent="0.3">
      <c r="A32" s="131" t="s">
        <v>312</v>
      </c>
    </row>
    <row r="33" spans="1:1" ht="13" thickBot="1" x14ac:dyDescent="0.3">
      <c r="A33" s="131" t="s">
        <v>509</v>
      </c>
    </row>
    <row r="34" spans="1:1" ht="13" thickBot="1" x14ac:dyDescent="0.3">
      <c r="A34" s="131" t="s">
        <v>510</v>
      </c>
    </row>
    <row r="35" spans="1:1" ht="13" thickBot="1" x14ac:dyDescent="0.3">
      <c r="A35" s="131" t="s">
        <v>511</v>
      </c>
    </row>
    <row r="36" spans="1:1" ht="13" thickBot="1" x14ac:dyDescent="0.3">
      <c r="A36" s="131" t="s">
        <v>313</v>
      </c>
    </row>
    <row r="37" spans="1:1" ht="13" thickBot="1" x14ac:dyDescent="0.3">
      <c r="A37" s="131" t="s">
        <v>314</v>
      </c>
    </row>
    <row r="38" spans="1:1" ht="13" thickBot="1" x14ac:dyDescent="0.3">
      <c r="A38" s="131" t="s">
        <v>315</v>
      </c>
    </row>
    <row r="39" spans="1:1" ht="13" thickBot="1" x14ac:dyDescent="0.3">
      <c r="A39" s="131" t="s">
        <v>213</v>
      </c>
    </row>
    <row r="40" spans="1:1" ht="13" thickBot="1" x14ac:dyDescent="0.3">
      <c r="A40" s="131" t="s">
        <v>316</v>
      </c>
    </row>
    <row r="41" spans="1:1" ht="13" thickBot="1" x14ac:dyDescent="0.3">
      <c r="A41" s="131" t="s">
        <v>317</v>
      </c>
    </row>
    <row r="42" spans="1:1" ht="13" thickBot="1" x14ac:dyDescent="0.3">
      <c r="A42" s="131" t="s">
        <v>513</v>
      </c>
    </row>
    <row r="43" spans="1:1" ht="13" thickBot="1" x14ac:dyDescent="0.3">
      <c r="A43" s="131" t="s">
        <v>514</v>
      </c>
    </row>
    <row r="44" spans="1:1" ht="13" thickBot="1" x14ac:dyDescent="0.3">
      <c r="A44" s="131" t="s">
        <v>512</v>
      </c>
    </row>
    <row r="45" spans="1:1" ht="13" thickBot="1" x14ac:dyDescent="0.3">
      <c r="A45" s="131" t="s">
        <v>318</v>
      </c>
    </row>
    <row r="46" spans="1:1" ht="13" thickBot="1" x14ac:dyDescent="0.3">
      <c r="A46" s="131" t="s">
        <v>319</v>
      </c>
    </row>
    <row r="47" spans="1:1" ht="13" thickBot="1" x14ac:dyDescent="0.3">
      <c r="A47" s="131" t="s">
        <v>196</v>
      </c>
    </row>
    <row r="48" spans="1:1" ht="13" thickBot="1" x14ac:dyDescent="0.3">
      <c r="A48" s="131" t="s">
        <v>320</v>
      </c>
    </row>
    <row r="49" spans="1:1" ht="13" thickBot="1" x14ac:dyDescent="0.3">
      <c r="A49" s="131" t="s">
        <v>321</v>
      </c>
    </row>
    <row r="50" spans="1:1" ht="13" thickBot="1" x14ac:dyDescent="0.3">
      <c r="A50" s="107" t="s">
        <v>322</v>
      </c>
    </row>
    <row r="51" spans="1:1" ht="13" thickBot="1" x14ac:dyDescent="0.3">
      <c r="A51" s="106" t="s">
        <v>227</v>
      </c>
    </row>
    <row r="52" spans="1:1" ht="13" thickBot="1" x14ac:dyDescent="0.3">
      <c r="A52" s="131" t="s">
        <v>515</v>
      </c>
    </row>
    <row r="53" spans="1:1" ht="13" thickBot="1" x14ac:dyDescent="0.3">
      <c r="A53" s="131" t="s">
        <v>516</v>
      </c>
    </row>
    <row r="54" spans="1:1" ht="13" thickBot="1" x14ac:dyDescent="0.3">
      <c r="A54" s="131" t="s">
        <v>518</v>
      </c>
    </row>
    <row r="55" spans="1:1" ht="13" thickBot="1" x14ac:dyDescent="0.3">
      <c r="A55" s="131" t="s">
        <v>323</v>
      </c>
    </row>
    <row r="56" spans="1:1" ht="13" thickBot="1" x14ac:dyDescent="0.3">
      <c r="A56" s="131" t="s">
        <v>324</v>
      </c>
    </row>
    <row r="57" spans="1:1" ht="13" thickBot="1" x14ac:dyDescent="0.3">
      <c r="A57" s="131" t="s">
        <v>325</v>
      </c>
    </row>
    <row r="58" spans="1:1" ht="13" thickBot="1" x14ac:dyDescent="0.3">
      <c r="A58" s="131" t="s">
        <v>326</v>
      </c>
    </row>
    <row r="59" spans="1:1" ht="13" thickBot="1" x14ac:dyDescent="0.3">
      <c r="A59" s="131" t="s">
        <v>327</v>
      </c>
    </row>
    <row r="60" spans="1:1" ht="13" thickBot="1" x14ac:dyDescent="0.3">
      <c r="A60" s="131" t="s">
        <v>520</v>
      </c>
    </row>
    <row r="61" spans="1:1" ht="13" thickBot="1" x14ac:dyDescent="0.3">
      <c r="A61" s="131" t="s">
        <v>519</v>
      </c>
    </row>
    <row r="62" spans="1:1" ht="13" thickBot="1" x14ac:dyDescent="0.3">
      <c r="A62" s="131" t="s">
        <v>517</v>
      </c>
    </row>
    <row r="63" spans="1:1" ht="13" thickBot="1" x14ac:dyDescent="0.3">
      <c r="A63" s="131" t="s">
        <v>328</v>
      </c>
    </row>
    <row r="64" spans="1:1" ht="13" thickBot="1" x14ac:dyDescent="0.3">
      <c r="A64" s="131" t="s">
        <v>329</v>
      </c>
    </row>
    <row r="65" spans="1:1" ht="13" thickBot="1" x14ac:dyDescent="0.3">
      <c r="A65" s="131" t="s">
        <v>197</v>
      </c>
    </row>
    <row r="66" spans="1:1" ht="13" thickBot="1" x14ac:dyDescent="0.3">
      <c r="A66" s="131" t="s">
        <v>219</v>
      </c>
    </row>
    <row r="67" spans="1:1" ht="13" thickBot="1" x14ac:dyDescent="0.3">
      <c r="A67" s="131" t="s">
        <v>330</v>
      </c>
    </row>
    <row r="68" spans="1:1" ht="13" thickBot="1" x14ac:dyDescent="0.3">
      <c r="A68" s="131" t="s">
        <v>331</v>
      </c>
    </row>
    <row r="69" spans="1:1" ht="13" thickBot="1" x14ac:dyDescent="0.3">
      <c r="A69" s="131" t="s">
        <v>521</v>
      </c>
    </row>
    <row r="70" spans="1:1" ht="13" thickBot="1" x14ac:dyDescent="0.3">
      <c r="A70" s="131" t="s">
        <v>523</v>
      </c>
    </row>
    <row r="71" spans="1:1" ht="13" thickBot="1" x14ac:dyDescent="0.3">
      <c r="A71" s="131" t="s">
        <v>522</v>
      </c>
    </row>
    <row r="72" spans="1:1" ht="13" thickBot="1" x14ac:dyDescent="0.3">
      <c r="A72" s="131" t="s">
        <v>218</v>
      </c>
    </row>
    <row r="73" spans="1:1" ht="13" thickBot="1" x14ac:dyDescent="0.3">
      <c r="A73" s="131" t="s">
        <v>211</v>
      </c>
    </row>
    <row r="74" spans="1:1" ht="13" thickBot="1" x14ac:dyDescent="0.3">
      <c r="A74" s="131" t="s">
        <v>498</v>
      </c>
    </row>
    <row r="75" spans="1:1" ht="13" thickBot="1" x14ac:dyDescent="0.3">
      <c r="A75" s="131" t="s">
        <v>332</v>
      </c>
    </row>
    <row r="76" spans="1:1" ht="13" thickBot="1" x14ac:dyDescent="0.3">
      <c r="A76" s="131" t="s">
        <v>333</v>
      </c>
    </row>
    <row r="77" spans="1:1" ht="13" thickBot="1" x14ac:dyDescent="0.3">
      <c r="A77" s="107" t="s">
        <v>488</v>
      </c>
    </row>
    <row r="78" spans="1:1" ht="13" thickBot="1" x14ac:dyDescent="0.3">
      <c r="A78" s="107" t="s">
        <v>228</v>
      </c>
    </row>
    <row r="79" spans="1:1" ht="13" thickBot="1" x14ac:dyDescent="0.3">
      <c r="A79" s="131" t="s">
        <v>526</v>
      </c>
    </row>
    <row r="80" spans="1:1" ht="13" thickBot="1" x14ac:dyDescent="0.3">
      <c r="A80" s="131" t="s">
        <v>524</v>
      </c>
    </row>
    <row r="81" spans="1:1" ht="13" thickBot="1" x14ac:dyDescent="0.3">
      <c r="A81" s="131" t="s">
        <v>525</v>
      </c>
    </row>
    <row r="82" spans="1:1" ht="13" thickBot="1" x14ac:dyDescent="0.3">
      <c r="A82" s="106" t="s">
        <v>229</v>
      </c>
    </row>
    <row r="83" spans="1:1" ht="13" thickBot="1" x14ac:dyDescent="0.3">
      <c r="A83" s="107" t="s">
        <v>191</v>
      </c>
    </row>
    <row r="84" spans="1:1" x14ac:dyDescent="0.25">
      <c r="A84" s="108" t="s">
        <v>230</v>
      </c>
    </row>
    <row r="85" spans="1:1" x14ac:dyDescent="0.25">
      <c r="A85" s="108" t="s">
        <v>334</v>
      </c>
    </row>
    <row r="86" spans="1:1" x14ac:dyDescent="0.25">
      <c r="A86" s="99" t="s">
        <v>485</v>
      </c>
    </row>
    <row r="87" spans="1:1" x14ac:dyDescent="0.25">
      <c r="A87" s="96" t="s">
        <v>198</v>
      </c>
    </row>
    <row r="88" spans="1:1" x14ac:dyDescent="0.25">
      <c r="A88" s="96" t="s">
        <v>199</v>
      </c>
    </row>
    <row r="89" spans="1:1" x14ac:dyDescent="0.25">
      <c r="A89" s="96" t="s">
        <v>223</v>
      </c>
    </row>
    <row r="90" spans="1:1" x14ac:dyDescent="0.25">
      <c r="A90" s="96" t="s">
        <v>220</v>
      </c>
    </row>
    <row r="91" spans="1:1" x14ac:dyDescent="0.25">
      <c r="A91" s="108" t="s">
        <v>491</v>
      </c>
    </row>
    <row r="92" spans="1:1" x14ac:dyDescent="0.25">
      <c r="A92" s="132" t="s">
        <v>527</v>
      </c>
    </row>
    <row r="93" spans="1:1" x14ac:dyDescent="0.25">
      <c r="A93" s="132" t="s">
        <v>529</v>
      </c>
    </row>
    <row r="94" spans="1:1" x14ac:dyDescent="0.25">
      <c r="A94" s="132" t="s">
        <v>528</v>
      </c>
    </row>
    <row r="95" spans="1:1" x14ac:dyDescent="0.25">
      <c r="A95" s="132" t="s">
        <v>534</v>
      </c>
    </row>
    <row r="96" spans="1:1" x14ac:dyDescent="0.25">
      <c r="A96" s="132" t="s">
        <v>533</v>
      </c>
    </row>
    <row r="97" spans="1:1" x14ac:dyDescent="0.25">
      <c r="A97" s="132" t="s">
        <v>530</v>
      </c>
    </row>
    <row r="98" spans="1:1" x14ac:dyDescent="0.25">
      <c r="A98" s="132" t="s">
        <v>532</v>
      </c>
    </row>
    <row r="99" spans="1:1" x14ac:dyDescent="0.25">
      <c r="A99" s="132" t="s">
        <v>531</v>
      </c>
    </row>
    <row r="100" spans="1:1" x14ac:dyDescent="0.25">
      <c r="A100" s="132" t="s">
        <v>500</v>
      </c>
    </row>
    <row r="101" spans="1:1" x14ac:dyDescent="0.25">
      <c r="A101" s="132" t="s">
        <v>499</v>
      </c>
    </row>
    <row r="102" spans="1:1" x14ac:dyDescent="0.25">
      <c r="A102" s="132" t="s">
        <v>535</v>
      </c>
    </row>
    <row r="103" spans="1:1" x14ac:dyDescent="0.25">
      <c r="A103" s="132" t="s">
        <v>537</v>
      </c>
    </row>
    <row r="104" spans="1:1" x14ac:dyDescent="0.25">
      <c r="A104" s="132" t="s">
        <v>536</v>
      </c>
    </row>
    <row r="105" spans="1:1" x14ac:dyDescent="0.25">
      <c r="A105" s="132" t="s">
        <v>539</v>
      </c>
    </row>
    <row r="106" spans="1:1" x14ac:dyDescent="0.25">
      <c r="A106" s="132" t="s">
        <v>538</v>
      </c>
    </row>
    <row r="107" spans="1:1" x14ac:dyDescent="0.25">
      <c r="A107" s="109" t="s">
        <v>335</v>
      </c>
    </row>
    <row r="108" spans="1:1" x14ac:dyDescent="0.25">
      <c r="A108" s="109" t="s">
        <v>231</v>
      </c>
    </row>
    <row r="109" spans="1:1" x14ac:dyDescent="0.25">
      <c r="A109" s="109" t="s">
        <v>232</v>
      </c>
    </row>
    <row r="110" spans="1:1" x14ac:dyDescent="0.25">
      <c r="A110" s="109" t="s">
        <v>336</v>
      </c>
    </row>
    <row r="111" spans="1:1" x14ac:dyDescent="0.25">
      <c r="A111" s="109" t="s">
        <v>337</v>
      </c>
    </row>
    <row r="112" spans="1:1" x14ac:dyDescent="0.25">
      <c r="A112" s="109" t="s">
        <v>233</v>
      </c>
    </row>
    <row r="113" spans="1:1" x14ac:dyDescent="0.25">
      <c r="A113" s="109" t="s">
        <v>338</v>
      </c>
    </row>
    <row r="114" spans="1:1" x14ac:dyDescent="0.25">
      <c r="A114" s="109" t="s">
        <v>234</v>
      </c>
    </row>
    <row r="115" spans="1:1" x14ac:dyDescent="0.25">
      <c r="A115" s="109" t="s">
        <v>235</v>
      </c>
    </row>
    <row r="116" spans="1:1" x14ac:dyDescent="0.25">
      <c r="A116" s="109" t="s">
        <v>339</v>
      </c>
    </row>
    <row r="117" spans="1:1" x14ac:dyDescent="0.25">
      <c r="A117" s="109" t="s">
        <v>236</v>
      </c>
    </row>
    <row r="118" spans="1:1" x14ac:dyDescent="0.25">
      <c r="A118" s="109" t="s">
        <v>340</v>
      </c>
    </row>
    <row r="119" spans="1:1" x14ac:dyDescent="0.25">
      <c r="A119" s="109" t="s">
        <v>237</v>
      </c>
    </row>
    <row r="120" spans="1:1" x14ac:dyDescent="0.25">
      <c r="A120" s="109" t="s">
        <v>341</v>
      </c>
    </row>
    <row r="121" spans="1:1" x14ac:dyDescent="0.25">
      <c r="A121" s="109" t="s">
        <v>238</v>
      </c>
    </row>
    <row r="122" spans="1:1" x14ac:dyDescent="0.25">
      <c r="A122" s="109" t="s">
        <v>239</v>
      </c>
    </row>
    <row r="123" spans="1:1" x14ac:dyDescent="0.25">
      <c r="A123" s="109" t="s">
        <v>240</v>
      </c>
    </row>
    <row r="124" spans="1:1" x14ac:dyDescent="0.25">
      <c r="A124" s="109" t="s">
        <v>241</v>
      </c>
    </row>
    <row r="125" spans="1:1" ht="13" thickBot="1" x14ac:dyDescent="0.3">
      <c r="A125" s="110" t="s">
        <v>242</v>
      </c>
    </row>
    <row r="126" spans="1:1" ht="13" thickBot="1" x14ac:dyDescent="0.3">
      <c r="A126" s="110" t="s">
        <v>243</v>
      </c>
    </row>
    <row r="127" spans="1:1" ht="13" thickBot="1" x14ac:dyDescent="0.3">
      <c r="A127" s="110" t="s">
        <v>244</v>
      </c>
    </row>
    <row r="128" spans="1:1" ht="13" thickBot="1" x14ac:dyDescent="0.3">
      <c r="A128" s="110" t="s">
        <v>342</v>
      </c>
    </row>
    <row r="129" spans="1:1" ht="13" thickBot="1" x14ac:dyDescent="0.3">
      <c r="A129" s="110" t="s">
        <v>245</v>
      </c>
    </row>
    <row r="130" spans="1:1" ht="13" thickBot="1" x14ac:dyDescent="0.3">
      <c r="A130" s="110" t="s">
        <v>246</v>
      </c>
    </row>
    <row r="131" spans="1:1" ht="13" thickBot="1" x14ac:dyDescent="0.3">
      <c r="A131" s="110" t="s">
        <v>247</v>
      </c>
    </row>
    <row r="132" spans="1:1" ht="13" thickBot="1" x14ac:dyDescent="0.3">
      <c r="A132" s="110" t="s">
        <v>248</v>
      </c>
    </row>
    <row r="133" spans="1:1" ht="13" thickBot="1" x14ac:dyDescent="0.3">
      <c r="A133" s="110" t="s">
        <v>343</v>
      </c>
    </row>
    <row r="134" spans="1:1" ht="13" thickBot="1" x14ac:dyDescent="0.3">
      <c r="A134" s="110" t="s">
        <v>249</v>
      </c>
    </row>
    <row r="135" spans="1:1" ht="13" thickBot="1" x14ac:dyDescent="0.3">
      <c r="A135" s="111" t="s">
        <v>344</v>
      </c>
    </row>
    <row r="136" spans="1:1" ht="13" thickBot="1" x14ac:dyDescent="0.3">
      <c r="A136" s="111" t="s">
        <v>345</v>
      </c>
    </row>
    <row r="137" spans="1:1" ht="13" thickBot="1" x14ac:dyDescent="0.3">
      <c r="A137" s="111" t="s">
        <v>250</v>
      </c>
    </row>
    <row r="138" spans="1:1" ht="13" thickBot="1" x14ac:dyDescent="0.3">
      <c r="A138" s="111" t="s">
        <v>346</v>
      </c>
    </row>
    <row r="139" spans="1:1" ht="13" thickBot="1" x14ac:dyDescent="0.3">
      <c r="A139" s="111" t="s">
        <v>251</v>
      </c>
    </row>
    <row r="140" spans="1:1" ht="13" thickBot="1" x14ac:dyDescent="0.3">
      <c r="A140" s="111" t="s">
        <v>252</v>
      </c>
    </row>
    <row r="141" spans="1:1" ht="13" thickBot="1" x14ac:dyDescent="0.3">
      <c r="A141" s="111" t="s">
        <v>253</v>
      </c>
    </row>
    <row r="142" spans="1:1" ht="13" thickBot="1" x14ac:dyDescent="0.3">
      <c r="A142" s="111" t="s">
        <v>347</v>
      </c>
    </row>
    <row r="143" spans="1:1" ht="13" thickBot="1" x14ac:dyDescent="0.3">
      <c r="A143" s="111" t="s">
        <v>254</v>
      </c>
    </row>
    <row r="144" spans="1:1" ht="13" thickBot="1" x14ac:dyDescent="0.3">
      <c r="A144" s="111" t="s">
        <v>348</v>
      </c>
    </row>
    <row r="145" spans="1:1" ht="13" thickBot="1" x14ac:dyDescent="0.3">
      <c r="A145" s="111" t="s">
        <v>255</v>
      </c>
    </row>
    <row r="146" spans="1:1" ht="13" thickBot="1" x14ac:dyDescent="0.3">
      <c r="A146" s="111" t="s">
        <v>256</v>
      </c>
    </row>
    <row r="147" spans="1:1" ht="13" thickBot="1" x14ac:dyDescent="0.3">
      <c r="A147" s="111" t="s">
        <v>257</v>
      </c>
    </row>
    <row r="148" spans="1:1" ht="13" thickBot="1" x14ac:dyDescent="0.3">
      <c r="A148" s="111" t="s">
        <v>349</v>
      </c>
    </row>
    <row r="149" spans="1:1" ht="13" thickBot="1" x14ac:dyDescent="0.3">
      <c r="A149" s="111" t="s">
        <v>258</v>
      </c>
    </row>
    <row r="150" spans="1:1" ht="13" thickBot="1" x14ac:dyDescent="0.3">
      <c r="A150" s="111" t="s">
        <v>259</v>
      </c>
    </row>
    <row r="151" spans="1:1" ht="13" thickBot="1" x14ac:dyDescent="0.3">
      <c r="A151" s="111" t="s">
        <v>350</v>
      </c>
    </row>
    <row r="152" spans="1:1" ht="13" thickBot="1" x14ac:dyDescent="0.3">
      <c r="A152" s="111" t="s">
        <v>260</v>
      </c>
    </row>
    <row r="153" spans="1:1" ht="13" thickBot="1" x14ac:dyDescent="0.3">
      <c r="A153" s="111" t="s">
        <v>351</v>
      </c>
    </row>
    <row r="154" spans="1:1" ht="13" thickBot="1" x14ac:dyDescent="0.3">
      <c r="A154" s="111" t="s">
        <v>352</v>
      </c>
    </row>
    <row r="155" spans="1:1" ht="13" thickBot="1" x14ac:dyDescent="0.3">
      <c r="A155" s="111" t="s">
        <v>353</v>
      </c>
    </row>
    <row r="156" spans="1:1" ht="13" thickBot="1" x14ac:dyDescent="0.3">
      <c r="A156" s="111" t="s">
        <v>354</v>
      </c>
    </row>
    <row r="157" spans="1:1" ht="13" thickBot="1" x14ac:dyDescent="0.3">
      <c r="A157" s="111" t="s">
        <v>261</v>
      </c>
    </row>
    <row r="158" spans="1:1" ht="13" thickBot="1" x14ac:dyDescent="0.3">
      <c r="A158" s="111" t="s">
        <v>262</v>
      </c>
    </row>
    <row r="159" spans="1:1" ht="13" thickBot="1" x14ac:dyDescent="0.3">
      <c r="A159" s="111" t="s">
        <v>355</v>
      </c>
    </row>
    <row r="160" spans="1:1" ht="13" thickBot="1" x14ac:dyDescent="0.3">
      <c r="A160" s="111" t="s">
        <v>356</v>
      </c>
    </row>
    <row r="161" spans="1:1" ht="13" thickBot="1" x14ac:dyDescent="0.3">
      <c r="A161" s="111" t="s">
        <v>263</v>
      </c>
    </row>
    <row r="162" spans="1:1" ht="13" thickBot="1" x14ac:dyDescent="0.3">
      <c r="A162" s="107" t="s">
        <v>200</v>
      </c>
    </row>
    <row r="163" spans="1:1" ht="13" thickBot="1" x14ac:dyDescent="0.3">
      <c r="A163" s="107" t="s">
        <v>201</v>
      </c>
    </row>
    <row r="164" spans="1:1" ht="13" thickBot="1" x14ac:dyDescent="0.3">
      <c r="A164" s="107" t="s">
        <v>357</v>
      </c>
    </row>
    <row r="165" spans="1:1" ht="13" thickBot="1" x14ac:dyDescent="0.3">
      <c r="A165" s="131" t="s">
        <v>540</v>
      </c>
    </row>
    <row r="166" spans="1:1" ht="13" thickBot="1" x14ac:dyDescent="0.3">
      <c r="A166" s="131" t="s">
        <v>542</v>
      </c>
    </row>
    <row r="167" spans="1:1" ht="13" thickBot="1" x14ac:dyDescent="0.3">
      <c r="A167" s="131" t="s">
        <v>541</v>
      </c>
    </row>
    <row r="168" spans="1:1" ht="13" thickBot="1" x14ac:dyDescent="0.3">
      <c r="A168" s="131" t="s">
        <v>358</v>
      </c>
    </row>
    <row r="169" spans="1:1" ht="13" thickBot="1" x14ac:dyDescent="0.3">
      <c r="A169" s="131" t="s">
        <v>481</v>
      </c>
    </row>
    <row r="170" spans="1:1" ht="13" thickBot="1" x14ac:dyDescent="0.3">
      <c r="A170" s="100" t="s">
        <v>483</v>
      </c>
    </row>
    <row r="171" spans="1:1" ht="13" thickBot="1" x14ac:dyDescent="0.3">
      <c r="A171" s="131" t="s">
        <v>359</v>
      </c>
    </row>
    <row r="172" spans="1:1" ht="13" thickBot="1" x14ac:dyDescent="0.3">
      <c r="A172" s="100" t="s">
        <v>546</v>
      </c>
    </row>
    <row r="173" spans="1:1" ht="13" thickBot="1" x14ac:dyDescent="0.3">
      <c r="A173" s="100" t="s">
        <v>548</v>
      </c>
    </row>
    <row r="174" spans="1:1" ht="13" thickBot="1" x14ac:dyDescent="0.3">
      <c r="A174" s="100" t="s">
        <v>547</v>
      </c>
    </row>
    <row r="175" spans="1:1" ht="13" thickBot="1" x14ac:dyDescent="0.3">
      <c r="A175" s="131" t="s">
        <v>217</v>
      </c>
    </row>
    <row r="176" spans="1:1" ht="13" thickBot="1" x14ac:dyDescent="0.3">
      <c r="A176" s="131" t="s">
        <v>360</v>
      </c>
    </row>
    <row r="177" spans="1:1" ht="13" thickBot="1" x14ac:dyDescent="0.3">
      <c r="A177" s="100" t="s">
        <v>549</v>
      </c>
    </row>
    <row r="178" spans="1:1" ht="13" thickBot="1" x14ac:dyDescent="0.3">
      <c r="A178" s="131" t="s">
        <v>361</v>
      </c>
    </row>
    <row r="179" spans="1:1" ht="13" thickBot="1" x14ac:dyDescent="0.3">
      <c r="A179" s="131" t="s">
        <v>362</v>
      </c>
    </row>
    <row r="180" spans="1:1" ht="13" thickBot="1" x14ac:dyDescent="0.3">
      <c r="A180" s="100" t="s">
        <v>550</v>
      </c>
    </row>
    <row r="181" spans="1:1" ht="13" thickBot="1" x14ac:dyDescent="0.3">
      <c r="A181" s="100" t="s">
        <v>552</v>
      </c>
    </row>
    <row r="182" spans="1:1" x14ac:dyDescent="0.25">
      <c r="A182" s="112" t="s">
        <v>551</v>
      </c>
    </row>
    <row r="183" spans="1:1" x14ac:dyDescent="0.25">
      <c r="A183" s="133" t="s">
        <v>215</v>
      </c>
    </row>
    <row r="184" spans="1:1" x14ac:dyDescent="0.25">
      <c r="A184" s="133" t="s">
        <v>363</v>
      </c>
    </row>
    <row r="185" spans="1:1" x14ac:dyDescent="0.25">
      <c r="A185" s="112" t="s">
        <v>553</v>
      </c>
    </row>
    <row r="186" spans="1:1" x14ac:dyDescent="0.25">
      <c r="A186" s="133" t="s">
        <v>216</v>
      </c>
    </row>
    <row r="187" spans="1:1" x14ac:dyDescent="0.25">
      <c r="A187" s="133" t="s">
        <v>364</v>
      </c>
    </row>
    <row r="188" spans="1:1" x14ac:dyDescent="0.25">
      <c r="A188" s="133" t="s">
        <v>365</v>
      </c>
    </row>
    <row r="189" spans="1:1" x14ac:dyDescent="0.25">
      <c r="A189" s="112" t="s">
        <v>555</v>
      </c>
    </row>
    <row r="190" spans="1:1" x14ac:dyDescent="0.25">
      <c r="A190" s="112" t="s">
        <v>556</v>
      </c>
    </row>
    <row r="191" spans="1:1" x14ac:dyDescent="0.25">
      <c r="A191" s="112" t="s">
        <v>554</v>
      </c>
    </row>
    <row r="192" spans="1:1" x14ac:dyDescent="0.25">
      <c r="A192" s="133" t="s">
        <v>366</v>
      </c>
    </row>
    <row r="193" spans="1:1" x14ac:dyDescent="0.25">
      <c r="A193" s="133" t="s">
        <v>367</v>
      </c>
    </row>
    <row r="194" spans="1:1" x14ac:dyDescent="0.25">
      <c r="A194" s="112" t="s">
        <v>557</v>
      </c>
    </row>
    <row r="195" spans="1:1" x14ac:dyDescent="0.25">
      <c r="A195" s="133" t="s">
        <v>221</v>
      </c>
    </row>
    <row r="196" spans="1:1" x14ac:dyDescent="0.25">
      <c r="A196" s="133" t="s">
        <v>212</v>
      </c>
    </row>
    <row r="197" spans="1:1" x14ac:dyDescent="0.25">
      <c r="A197" s="113" t="s">
        <v>264</v>
      </c>
    </row>
    <row r="198" spans="1:1" x14ac:dyDescent="0.25">
      <c r="A198" s="113" t="s">
        <v>368</v>
      </c>
    </row>
    <row r="199" spans="1:1" x14ac:dyDescent="0.25">
      <c r="A199" s="113" t="s">
        <v>490</v>
      </c>
    </row>
    <row r="200" spans="1:1" x14ac:dyDescent="0.25">
      <c r="A200" s="113" t="s">
        <v>202</v>
      </c>
    </row>
    <row r="201" spans="1:1" x14ac:dyDescent="0.25">
      <c r="A201" s="133" t="s">
        <v>543</v>
      </c>
    </row>
    <row r="202" spans="1:1" x14ac:dyDescent="0.25">
      <c r="A202" s="133" t="s">
        <v>544</v>
      </c>
    </row>
    <row r="203" spans="1:1" x14ac:dyDescent="0.25">
      <c r="A203" s="133" t="s">
        <v>545</v>
      </c>
    </row>
    <row r="204" spans="1:1" x14ac:dyDescent="0.25">
      <c r="A204" s="133" t="s">
        <v>502</v>
      </c>
    </row>
    <row r="205" spans="1:1" x14ac:dyDescent="0.25">
      <c r="A205" s="133" t="s">
        <v>501</v>
      </c>
    </row>
    <row r="206" spans="1:1" x14ac:dyDescent="0.25">
      <c r="A206" s="113" t="s">
        <v>265</v>
      </c>
    </row>
    <row r="207" spans="1:1" x14ac:dyDescent="0.25">
      <c r="A207" s="113" t="s">
        <v>369</v>
      </c>
    </row>
    <row r="208" spans="1:1" x14ac:dyDescent="0.25">
      <c r="A208" s="113" t="s">
        <v>489</v>
      </c>
    </row>
    <row r="209" spans="1:1" x14ac:dyDescent="0.25">
      <c r="A209" s="113" t="s">
        <v>192</v>
      </c>
    </row>
    <row r="210" spans="1:1" x14ac:dyDescent="0.25">
      <c r="A210" s="113" t="s">
        <v>193</v>
      </c>
    </row>
    <row r="211" spans="1:1" x14ac:dyDescent="0.25">
      <c r="A211" s="113" t="s">
        <v>203</v>
      </c>
    </row>
    <row r="212" spans="1:1" x14ac:dyDescent="0.25">
      <c r="A212" s="113" t="s">
        <v>209</v>
      </c>
    </row>
    <row r="213" spans="1:1" x14ac:dyDescent="0.25">
      <c r="A213" s="113" t="s">
        <v>370</v>
      </c>
    </row>
    <row r="214" spans="1:1" x14ac:dyDescent="0.25">
      <c r="A214" s="113" t="s">
        <v>371</v>
      </c>
    </row>
    <row r="215" spans="1:1" x14ac:dyDescent="0.25">
      <c r="A215" s="133" t="s">
        <v>482</v>
      </c>
    </row>
    <row r="216" spans="1:1" x14ac:dyDescent="0.25">
      <c r="A216" s="113" t="s">
        <v>224</v>
      </c>
    </row>
    <row r="217" spans="1:1" x14ac:dyDescent="0.25">
      <c r="A217" s="113" t="s">
        <v>206</v>
      </c>
    </row>
    <row r="218" spans="1:1" x14ac:dyDescent="0.25">
      <c r="A218" s="133" t="s">
        <v>558</v>
      </c>
    </row>
    <row r="219" spans="1:1" x14ac:dyDescent="0.25">
      <c r="A219" s="133" t="s">
        <v>560</v>
      </c>
    </row>
    <row r="220" spans="1:1" x14ac:dyDescent="0.25">
      <c r="A220" s="133" t="s">
        <v>559</v>
      </c>
    </row>
    <row r="221" spans="1:1" x14ac:dyDescent="0.25">
      <c r="A221" s="133" t="s">
        <v>484</v>
      </c>
    </row>
    <row r="222" spans="1:1" x14ac:dyDescent="0.25">
      <c r="A222" s="133" t="s">
        <v>486</v>
      </c>
    </row>
    <row r="223" spans="1:1" x14ac:dyDescent="0.25">
      <c r="A223" s="133" t="s">
        <v>479</v>
      </c>
    </row>
    <row r="224" spans="1:1" x14ac:dyDescent="0.25">
      <c r="A224" s="133" t="s">
        <v>480</v>
      </c>
    </row>
    <row r="225" spans="1:1" x14ac:dyDescent="0.25">
      <c r="A225" s="113" t="s">
        <v>204</v>
      </c>
    </row>
    <row r="226" spans="1:1" x14ac:dyDescent="0.25">
      <c r="A226" s="113" t="s">
        <v>372</v>
      </c>
    </row>
    <row r="227" spans="1:1" x14ac:dyDescent="0.25">
      <c r="A227" s="133" t="s">
        <v>561</v>
      </c>
    </row>
    <row r="228" spans="1:1" x14ac:dyDescent="0.25">
      <c r="A228" s="133" t="s">
        <v>563</v>
      </c>
    </row>
    <row r="229" spans="1:1" x14ac:dyDescent="0.25">
      <c r="A229" s="133" t="s">
        <v>562</v>
      </c>
    </row>
    <row r="230" spans="1:1" x14ac:dyDescent="0.25">
      <c r="A230" s="133" t="s">
        <v>207</v>
      </c>
    </row>
    <row r="231" spans="1:1" x14ac:dyDescent="0.25">
      <c r="A231" s="133" t="s">
        <v>225</v>
      </c>
    </row>
    <row r="232" spans="1:1" x14ac:dyDescent="0.25">
      <c r="A232" s="133" t="s">
        <v>373</v>
      </c>
    </row>
    <row r="233" spans="1:1" x14ac:dyDescent="0.25">
      <c r="A233" s="133" t="s">
        <v>226</v>
      </c>
    </row>
    <row r="234" spans="1:1" x14ac:dyDescent="0.25">
      <c r="A234" s="133" t="s">
        <v>208</v>
      </c>
    </row>
    <row r="235" spans="1:1" x14ac:dyDescent="0.25">
      <c r="A235" s="113" t="s">
        <v>205</v>
      </c>
    </row>
    <row r="236" spans="1:1" x14ac:dyDescent="0.25">
      <c r="A236" s="113" t="s">
        <v>568</v>
      </c>
    </row>
    <row r="237" spans="1:1" x14ac:dyDescent="0.25">
      <c r="A237" s="113" t="s">
        <v>194</v>
      </c>
    </row>
    <row r="238" spans="1:1" x14ac:dyDescent="0.25">
      <c r="A238" s="113" t="s">
        <v>374</v>
      </c>
    </row>
    <row r="239" spans="1:1" x14ac:dyDescent="0.25">
      <c r="A239" s="113" t="s">
        <v>375</v>
      </c>
    </row>
    <row r="240" spans="1:1" x14ac:dyDescent="0.25">
      <c r="A240" s="113" t="s">
        <v>376</v>
      </c>
    </row>
    <row r="241" spans="1:1" x14ac:dyDescent="0.25">
      <c r="A241" s="113" t="s">
        <v>401</v>
      </c>
    </row>
    <row r="242" spans="1:1" x14ac:dyDescent="0.25">
      <c r="A242" s="113" t="s">
        <v>564</v>
      </c>
    </row>
    <row r="243" spans="1:1" x14ac:dyDescent="0.25">
      <c r="A243" s="133" t="s">
        <v>415</v>
      </c>
    </row>
    <row r="244" spans="1:1" x14ac:dyDescent="0.25">
      <c r="A244" s="133" t="s">
        <v>416</v>
      </c>
    </row>
    <row r="245" spans="1:1" x14ac:dyDescent="0.25">
      <c r="A245" s="108" t="s">
        <v>492</v>
      </c>
    </row>
  </sheetData>
  <sheetProtection algorithmName="SHA-512" hashValue="CUFn9gNZR0T1y+HRC9oe7mvJ/ZWq9bZoMbbdlX37HAl41f6hZPVndWHPvbFauHBl+zEzy5T8yUmazwlIuS6q/Q==" saltValue="0jdQ20G3fZAVqyWqdu7ncw==" spinCount="100000" sheet="1" objects="1" scenarios="1"/>
  <autoFilter ref="A1:A245"/>
  <sortState ref="A2:A251">
    <sortCondition ref="A22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5"/>
  <sheetViews>
    <sheetView workbookViewId="0">
      <selection activeCell="A6" sqref="A6"/>
    </sheetView>
  </sheetViews>
  <sheetFormatPr baseColWidth="10" defaultRowHeight="12.5" x14ac:dyDescent="0.25"/>
  <cols>
    <col min="1" max="1" width="12.26953125" style="96" bestFit="1" customWidth="1"/>
    <col min="2" max="16384" width="10.90625" style="96"/>
  </cols>
  <sheetData>
    <row r="1" spans="1:1" x14ac:dyDescent="0.25">
      <c r="A1" s="123" t="s">
        <v>462</v>
      </c>
    </row>
    <row r="2" spans="1:1" x14ac:dyDescent="0.25">
      <c r="A2" s="96" t="s">
        <v>573</v>
      </c>
    </row>
    <row r="3" spans="1:1" x14ac:dyDescent="0.25">
      <c r="A3" s="96" t="s">
        <v>572</v>
      </c>
    </row>
    <row r="4" spans="1:1" x14ac:dyDescent="0.25">
      <c r="A4" s="96" t="s">
        <v>574</v>
      </c>
    </row>
    <row r="5" spans="1:1" x14ac:dyDescent="0.25">
      <c r="A5" s="96" t="s">
        <v>575</v>
      </c>
    </row>
  </sheetData>
  <sheetProtection algorithmName="SHA-512" hashValue="v79em0UGneDdzuqqQfCRQpP6eqYWiMTCPG7lgf+D+E5WvU5qXup19DSo6m80TMt0+K08xPmawy1Bh5x5ktE7Yw==" saltValue="DtNbvJk6H34vNJ8xRKec0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3"/>
  <sheetViews>
    <sheetView workbookViewId="0">
      <selection activeCell="A3" sqref="A3"/>
    </sheetView>
  </sheetViews>
  <sheetFormatPr baseColWidth="10" defaultRowHeight="14.5" x14ac:dyDescent="0.35"/>
  <cols>
    <col min="1" max="1" width="17.1796875" bestFit="1" customWidth="1"/>
  </cols>
  <sheetData>
    <row r="1" spans="1:1" x14ac:dyDescent="0.35">
      <c r="A1" s="135" t="s">
        <v>590</v>
      </c>
    </row>
    <row r="2" spans="1:1" x14ac:dyDescent="0.35">
      <c r="A2" t="s">
        <v>591</v>
      </c>
    </row>
    <row r="3" spans="1:1" x14ac:dyDescent="0.35">
      <c r="A3" t="s">
        <v>592</v>
      </c>
    </row>
  </sheetData>
  <sheetProtection algorithmName="SHA-512" hashValue="KI14UdwfC9D5xMTi9g42Ko4iA/QlCsIaJcmcI52Ub9PW+xeXM0n3UGkeXaznCV8SP8/p6sJuL6lux57thAWXKA==" saltValue="Tm7pP/xy64wSFWTP3b4Ue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19</vt:i4>
      </vt:variant>
    </vt:vector>
  </HeadingPairs>
  <TitlesOfParts>
    <vt:vector size="34" baseType="lpstr">
      <vt:lpstr>AJOUT</vt:lpstr>
      <vt:lpstr>FERMETURE</vt:lpstr>
      <vt:lpstr>DISCIPLINE</vt:lpstr>
      <vt:lpstr>MODIFSAUTRES</vt:lpstr>
      <vt:lpstr>ASSIGN_INTERV</vt:lpstr>
      <vt:lpstr>O UA3</vt:lpstr>
      <vt:lpstr>O Discipline-Groupe</vt:lpstr>
      <vt:lpstr>O priorité</vt:lpstr>
      <vt:lpstr>Lettre fermeture</vt:lpstr>
      <vt:lpstr>O Rôle</vt:lpstr>
      <vt:lpstr>O Modif</vt:lpstr>
      <vt:lpstr>O PServ</vt:lpstr>
      <vt:lpstr>O fermeture</vt:lpstr>
      <vt:lpstr>O Condo</vt:lpstr>
      <vt:lpstr>N UA3</vt:lpstr>
      <vt:lpstr>c_condo</vt:lpstr>
      <vt:lpstr>c_disc</vt:lpstr>
      <vt:lpstr>c_ferme</vt:lpstr>
      <vt:lpstr>c_modif</vt:lpstr>
      <vt:lpstr>c_prio</vt:lpstr>
      <vt:lpstr>c_prog</vt:lpstr>
      <vt:lpstr>c_role</vt:lpstr>
      <vt:lpstr>c_UA3</vt:lpstr>
      <vt:lpstr>CMR</vt:lpstr>
      <vt:lpstr>l_condo</vt:lpstr>
      <vt:lpstr>l_disc</vt:lpstr>
      <vt:lpstr>l_ferme</vt:lpstr>
      <vt:lpstr>l_modif</vt:lpstr>
      <vt:lpstr>l_prio</vt:lpstr>
      <vt:lpstr>l_prog</vt:lpstr>
      <vt:lpstr>l_role</vt:lpstr>
      <vt:lpstr>l_UA3</vt:lpstr>
      <vt:lpstr>ME</vt:lpstr>
      <vt:lpstr>SRSOR</vt:lpstr>
    </vt:vector>
  </TitlesOfParts>
  <Manager>CARRIER, Maryse;CARRIER, Maryse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IP-01 septembre 2019</dc:title>
  <dc:creator>CARRIER, Maryse</dc:creator>
  <dc:description>Ajoute de l'onglet ASSIGNATION_INTERV</dc:description>
  <cp:lastModifiedBy>Mélissa Desjardins</cp:lastModifiedBy>
  <cp:lastPrinted>2024-09-27T13:44:52Z</cp:lastPrinted>
  <dcterms:created xsi:type="dcterms:W3CDTF">2018-10-30T20:47:59Z</dcterms:created>
  <dcterms:modified xsi:type="dcterms:W3CDTF">2026-07-10T17:38:25Z</dcterms:modified>
</cp:coreProperties>
</file>